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31.0.66\данные для инвест. программы\Отчет по ИП-24г\Отчет по формам 320\"/>
    </mc:Choice>
  </mc:AlternateContent>
  <xr:revisionPtr revIDLastSave="0" documentId="13_ncr:1_{D4E6C008-328A-499E-A0F9-2159F3B4C346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5 ввод в экспл" sheetId="15" r:id="rId10"/>
    <sheet name="Лист1" sheetId="16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15 ввод в экспл'!$A$1:$CD$91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15 ввод в экспл'!$A$1:$CD$125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11" i="15" l="1"/>
  <c r="T111" i="15"/>
  <c r="U111" i="15"/>
  <c r="M90" i="15"/>
  <c r="N90" i="15"/>
  <c r="O90" i="15"/>
  <c r="P90" i="15"/>
  <c r="Q90" i="15"/>
  <c r="R90" i="15"/>
  <c r="S90" i="15"/>
  <c r="T90" i="15"/>
  <c r="U90" i="15"/>
  <c r="V90" i="15"/>
  <c r="W90" i="15"/>
  <c r="X90" i="15"/>
  <c r="Y90" i="15"/>
  <c r="Z90" i="15"/>
  <c r="AA90" i="15"/>
  <c r="AB90" i="15"/>
  <c r="AC90" i="15"/>
  <c r="AD90" i="15"/>
  <c r="AE90" i="15"/>
  <c r="AF90" i="15"/>
  <c r="AG90" i="15"/>
  <c r="AH90" i="15"/>
  <c r="AI90" i="15"/>
  <c r="AJ90" i="15"/>
  <c r="AK90" i="15"/>
  <c r="AL90" i="15"/>
  <c r="AM90" i="15"/>
  <c r="AN90" i="15"/>
  <c r="AO90" i="15"/>
  <c r="AP90" i="15"/>
  <c r="AQ90" i="15"/>
  <c r="AR90" i="15"/>
  <c r="AS90" i="15"/>
  <c r="AU90" i="15"/>
  <c r="AV90" i="15"/>
  <c r="AW90" i="15"/>
  <c r="AX90" i="15"/>
  <c r="AY90" i="15"/>
  <c r="AZ90" i="15"/>
  <c r="BB90" i="15"/>
  <c r="BC90" i="15"/>
  <c r="BD90" i="15"/>
  <c r="BE90" i="15"/>
  <c r="BF90" i="15"/>
  <c r="BG90" i="15"/>
  <c r="BH90" i="15"/>
  <c r="BI90" i="15"/>
  <c r="BJ90" i="15"/>
  <c r="BK90" i="15"/>
  <c r="BL90" i="15"/>
  <c r="BM90" i="15"/>
  <c r="BN90" i="15"/>
  <c r="BO90" i="15"/>
  <c r="BP90" i="15"/>
  <c r="BQ90" i="15"/>
  <c r="BR90" i="15"/>
  <c r="BS90" i="15"/>
  <c r="BT90" i="15"/>
  <c r="BU90" i="15"/>
  <c r="BV90" i="15"/>
  <c r="BW90" i="15"/>
  <c r="BX90" i="15"/>
  <c r="BY90" i="15"/>
  <c r="BZ90" i="15"/>
  <c r="CA90" i="15"/>
  <c r="CB90" i="15"/>
  <c r="L90" i="15"/>
  <c r="BW96" i="15"/>
  <c r="F95" i="15"/>
  <c r="G95" i="15"/>
  <c r="H95" i="15"/>
  <c r="I95" i="15"/>
  <c r="J95" i="15"/>
  <c r="K95" i="15"/>
  <c r="L95" i="15"/>
  <c r="M95" i="15"/>
  <c r="N95" i="15"/>
  <c r="O95" i="15"/>
  <c r="P95" i="15"/>
  <c r="Q95" i="15"/>
  <c r="R95" i="15"/>
  <c r="S95" i="15"/>
  <c r="T95" i="15"/>
  <c r="U95" i="15"/>
  <c r="V95" i="15"/>
  <c r="W95" i="15"/>
  <c r="X95" i="15"/>
  <c r="Y95" i="15"/>
  <c r="Z95" i="15"/>
  <c r="AA95" i="15"/>
  <c r="AB95" i="15"/>
  <c r="AC95" i="15"/>
  <c r="AD95" i="15"/>
  <c r="AE95" i="15"/>
  <c r="AF95" i="15"/>
  <c r="AG95" i="15"/>
  <c r="AH95" i="15"/>
  <c r="AI95" i="15"/>
  <c r="AJ95" i="15"/>
  <c r="AK95" i="15"/>
  <c r="AL95" i="15"/>
  <c r="AM95" i="15"/>
  <c r="AN95" i="15"/>
  <c r="AO95" i="15"/>
  <c r="AP95" i="15"/>
  <c r="AQ95" i="15"/>
  <c r="AR95" i="15"/>
  <c r="AS95" i="15"/>
  <c r="AT95" i="15"/>
  <c r="AU95" i="15"/>
  <c r="AV95" i="15"/>
  <c r="AW95" i="15"/>
  <c r="AX95" i="15"/>
  <c r="AY95" i="15"/>
  <c r="AZ95" i="15"/>
  <c r="BA95" i="15"/>
  <c r="BB95" i="15"/>
  <c r="BC95" i="15"/>
  <c r="BD95" i="15"/>
  <c r="BE95" i="15"/>
  <c r="BF95" i="15"/>
  <c r="BG95" i="15"/>
  <c r="BH95" i="15"/>
  <c r="BI95" i="15"/>
  <c r="BJ95" i="15"/>
  <c r="BK95" i="15"/>
  <c r="BL95" i="15"/>
  <c r="BM95" i="15"/>
  <c r="BN95" i="15"/>
  <c r="BO95" i="15"/>
  <c r="BP95" i="15"/>
  <c r="BQ95" i="15"/>
  <c r="BR95" i="15"/>
  <c r="BS95" i="15"/>
  <c r="BT95" i="15"/>
  <c r="BU95" i="15"/>
  <c r="BV95" i="15"/>
  <c r="BW95" i="15"/>
  <c r="BX95" i="15"/>
  <c r="BY95" i="15"/>
  <c r="BZ95" i="15"/>
  <c r="CA95" i="15"/>
  <c r="CB95" i="15"/>
  <c r="CC95" i="15"/>
  <c r="E95" i="15"/>
  <c r="CC96" i="15"/>
  <c r="CB96" i="15"/>
  <c r="CA96" i="15"/>
  <c r="BZ96" i="15"/>
  <c r="BY96" i="15"/>
  <c r="BX96" i="15"/>
  <c r="AT96" i="15"/>
  <c r="AS96" i="15"/>
  <c r="AR96" i="15"/>
  <c r="AQ96" i="15"/>
  <c r="AP96" i="15"/>
  <c r="AO96" i="15"/>
  <c r="AN96" i="15"/>
  <c r="K96" i="15"/>
  <c r="J96" i="15"/>
  <c r="I96" i="15"/>
  <c r="H96" i="15"/>
  <c r="G96" i="15"/>
  <c r="F96" i="15"/>
  <c r="E96" i="15"/>
  <c r="BW92" i="15"/>
  <c r="M91" i="15"/>
  <c r="N91" i="15"/>
  <c r="O91" i="15"/>
  <c r="P91" i="15"/>
  <c r="Q91" i="15"/>
  <c r="R91" i="15"/>
  <c r="S91" i="15"/>
  <c r="T91" i="15"/>
  <c r="U91" i="15"/>
  <c r="V91" i="15"/>
  <c r="W91" i="15"/>
  <c r="X91" i="15"/>
  <c r="Y91" i="15"/>
  <c r="Z91" i="15"/>
  <c r="AA91" i="15"/>
  <c r="AB91" i="15"/>
  <c r="AC91" i="15"/>
  <c r="AD91" i="15"/>
  <c r="AE91" i="15"/>
  <c r="AF91" i="15"/>
  <c r="AG91" i="15"/>
  <c r="AH91" i="15"/>
  <c r="AI91" i="15"/>
  <c r="AJ91" i="15"/>
  <c r="AK91" i="15"/>
  <c r="AL91" i="15"/>
  <c r="AM91" i="15"/>
  <c r="AU91" i="15"/>
  <c r="AV91" i="15"/>
  <c r="AW91" i="15"/>
  <c r="AX91" i="15"/>
  <c r="AY91" i="15"/>
  <c r="AZ91" i="15"/>
  <c r="BA91" i="15"/>
  <c r="BA90" i="15" s="1"/>
  <c r="BB91" i="15"/>
  <c r="BC91" i="15"/>
  <c r="BD91" i="15"/>
  <c r="BE91" i="15"/>
  <c r="BF91" i="15"/>
  <c r="BG91" i="15"/>
  <c r="BH91" i="15"/>
  <c r="BI91" i="15"/>
  <c r="BJ91" i="15"/>
  <c r="BK91" i="15"/>
  <c r="BL91" i="15"/>
  <c r="BM91" i="15"/>
  <c r="BN91" i="15"/>
  <c r="BO91" i="15"/>
  <c r="BP91" i="15"/>
  <c r="BQ91" i="15"/>
  <c r="BR91" i="15"/>
  <c r="BS91" i="15"/>
  <c r="BT91" i="15"/>
  <c r="BU91" i="15"/>
  <c r="BV91" i="15"/>
  <c r="L91" i="15"/>
  <c r="E79" i="15"/>
  <c r="F79" i="15"/>
  <c r="G79" i="15"/>
  <c r="H79" i="15"/>
  <c r="I79" i="15"/>
  <c r="J79" i="15"/>
  <c r="K79" i="15"/>
  <c r="AN79" i="15"/>
  <c r="AO79" i="15"/>
  <c r="AP79" i="15"/>
  <c r="AQ79" i="15"/>
  <c r="AR79" i="15"/>
  <c r="AS79" i="15"/>
  <c r="AT79" i="15"/>
  <c r="BW79" i="15"/>
  <c r="BX79" i="15"/>
  <c r="BY79" i="15"/>
  <c r="BZ79" i="15"/>
  <c r="CA79" i="15"/>
  <c r="CB79" i="15"/>
  <c r="CC79" i="15"/>
  <c r="E80" i="15"/>
  <c r="F80" i="15"/>
  <c r="G80" i="15"/>
  <c r="H80" i="15"/>
  <c r="I80" i="15"/>
  <c r="J80" i="15"/>
  <c r="K80" i="15"/>
  <c r="AN80" i="15"/>
  <c r="AO80" i="15"/>
  <c r="AP80" i="15"/>
  <c r="AQ80" i="15"/>
  <c r="AR80" i="15"/>
  <c r="AS80" i="15"/>
  <c r="AT80" i="15"/>
  <c r="BW80" i="15"/>
  <c r="BX80" i="15"/>
  <c r="BY80" i="15"/>
  <c r="BZ80" i="15"/>
  <c r="CA80" i="15"/>
  <c r="CB80" i="15"/>
  <c r="CC80" i="15"/>
  <c r="E81" i="15"/>
  <c r="F81" i="15"/>
  <c r="G81" i="15"/>
  <c r="H81" i="15"/>
  <c r="I81" i="15"/>
  <c r="J81" i="15"/>
  <c r="K81" i="15"/>
  <c r="AN81" i="15"/>
  <c r="AO81" i="15"/>
  <c r="AP81" i="15"/>
  <c r="AQ81" i="15"/>
  <c r="AR81" i="15"/>
  <c r="AS81" i="15"/>
  <c r="AT81" i="15"/>
  <c r="BW81" i="15"/>
  <c r="BX81" i="15"/>
  <c r="BY81" i="15"/>
  <c r="BZ81" i="15"/>
  <c r="CA81" i="15"/>
  <c r="CB81" i="15"/>
  <c r="CC81" i="15"/>
  <c r="E82" i="15"/>
  <c r="F82" i="15"/>
  <c r="G82" i="15"/>
  <c r="H82" i="15"/>
  <c r="I82" i="15"/>
  <c r="J82" i="15"/>
  <c r="K82" i="15"/>
  <c r="AN82" i="15"/>
  <c r="AO82" i="15"/>
  <c r="AP82" i="15"/>
  <c r="AQ82" i="15"/>
  <c r="AR82" i="15"/>
  <c r="AS82" i="15"/>
  <c r="AT82" i="15"/>
  <c r="BW82" i="15"/>
  <c r="BX82" i="15"/>
  <c r="BY82" i="15"/>
  <c r="BZ82" i="15"/>
  <c r="CA82" i="15"/>
  <c r="CB82" i="15"/>
  <c r="CC82" i="15"/>
  <c r="E83" i="15"/>
  <c r="F83" i="15"/>
  <c r="G83" i="15"/>
  <c r="H83" i="15"/>
  <c r="I83" i="15"/>
  <c r="J83" i="15"/>
  <c r="K83" i="15"/>
  <c r="AN83" i="15"/>
  <c r="AO83" i="15"/>
  <c r="AP83" i="15"/>
  <c r="AQ83" i="15"/>
  <c r="AR83" i="15"/>
  <c r="AS83" i="15"/>
  <c r="AT83" i="15"/>
  <c r="BW83" i="15"/>
  <c r="BX83" i="15"/>
  <c r="BY83" i="15"/>
  <c r="BZ83" i="15"/>
  <c r="CA83" i="15"/>
  <c r="CB83" i="15"/>
  <c r="CC83" i="15"/>
  <c r="E84" i="15"/>
  <c r="F84" i="15"/>
  <c r="G84" i="15"/>
  <c r="H84" i="15"/>
  <c r="I84" i="15"/>
  <c r="J84" i="15"/>
  <c r="K84" i="15"/>
  <c r="AN84" i="15"/>
  <c r="AO84" i="15"/>
  <c r="AP84" i="15"/>
  <c r="AQ84" i="15"/>
  <c r="AR84" i="15"/>
  <c r="AS84" i="15"/>
  <c r="AT84" i="15"/>
  <c r="BW84" i="15"/>
  <c r="BX84" i="15"/>
  <c r="BY84" i="15"/>
  <c r="BZ84" i="15"/>
  <c r="CA84" i="15"/>
  <c r="CB84" i="15"/>
  <c r="CC84" i="15"/>
  <c r="E85" i="15"/>
  <c r="F85" i="15"/>
  <c r="G85" i="15"/>
  <c r="H85" i="15"/>
  <c r="I85" i="15"/>
  <c r="J85" i="15"/>
  <c r="K85" i="15"/>
  <c r="AN85" i="15"/>
  <c r="AO85" i="15"/>
  <c r="AP85" i="15"/>
  <c r="AQ85" i="15"/>
  <c r="AR85" i="15"/>
  <c r="AS85" i="15"/>
  <c r="AT85" i="15"/>
  <c r="BW85" i="15"/>
  <c r="BX85" i="15"/>
  <c r="BY85" i="15"/>
  <c r="BZ85" i="15"/>
  <c r="CA85" i="15"/>
  <c r="CB85" i="15"/>
  <c r="CC85" i="15"/>
  <c r="E86" i="15"/>
  <c r="F86" i="15"/>
  <c r="G86" i="15"/>
  <c r="H86" i="15"/>
  <c r="I86" i="15"/>
  <c r="J86" i="15"/>
  <c r="K86" i="15"/>
  <c r="AN86" i="15"/>
  <c r="AO86" i="15"/>
  <c r="AP86" i="15"/>
  <c r="AQ86" i="15"/>
  <c r="AR86" i="15"/>
  <c r="AS86" i="15"/>
  <c r="AT86" i="15"/>
  <c r="BW86" i="15"/>
  <c r="BX86" i="15"/>
  <c r="BY86" i="15"/>
  <c r="BZ86" i="15"/>
  <c r="CA86" i="15"/>
  <c r="CB86" i="15"/>
  <c r="CC86" i="15"/>
  <c r="E87" i="15"/>
  <c r="F87" i="15"/>
  <c r="G87" i="15"/>
  <c r="H87" i="15"/>
  <c r="I87" i="15"/>
  <c r="J87" i="15"/>
  <c r="K87" i="15"/>
  <c r="AN87" i="15"/>
  <c r="AO87" i="15"/>
  <c r="AP87" i="15"/>
  <c r="AQ87" i="15"/>
  <c r="AR87" i="15"/>
  <c r="AS87" i="15"/>
  <c r="AT87" i="15"/>
  <c r="BW87" i="15"/>
  <c r="BX87" i="15"/>
  <c r="BY87" i="15"/>
  <c r="BZ87" i="15"/>
  <c r="CA87" i="15"/>
  <c r="CB87" i="15"/>
  <c r="CC87" i="15"/>
  <c r="E88" i="15"/>
  <c r="F88" i="15"/>
  <c r="G88" i="15"/>
  <c r="H88" i="15"/>
  <c r="I88" i="15"/>
  <c r="J88" i="15"/>
  <c r="K88" i="15"/>
  <c r="AN88" i="15"/>
  <c r="AO88" i="15"/>
  <c r="AP88" i="15"/>
  <c r="AQ88" i="15"/>
  <c r="AR88" i="15"/>
  <c r="AS88" i="15"/>
  <c r="AT88" i="15"/>
  <c r="BW88" i="15"/>
  <c r="BX88" i="15"/>
  <c r="BY88" i="15"/>
  <c r="BZ88" i="15"/>
  <c r="CA88" i="15"/>
  <c r="CB88" i="15"/>
  <c r="CC88" i="15"/>
  <c r="K67" i="15"/>
  <c r="K68" i="15"/>
  <c r="M66" i="15"/>
  <c r="N66" i="15"/>
  <c r="O66" i="15"/>
  <c r="P66" i="15"/>
  <c r="Q66" i="15"/>
  <c r="R66" i="15"/>
  <c r="S66" i="15"/>
  <c r="T66" i="15"/>
  <c r="U66" i="15"/>
  <c r="V66" i="15"/>
  <c r="W66" i="15"/>
  <c r="X66" i="15"/>
  <c r="Y66" i="15"/>
  <c r="Z66" i="15"/>
  <c r="AA66" i="15"/>
  <c r="AB66" i="15"/>
  <c r="AC66" i="15"/>
  <c r="AD66" i="15"/>
  <c r="AE66" i="15"/>
  <c r="AF66" i="15"/>
  <c r="AG66" i="15"/>
  <c r="AH66" i="15"/>
  <c r="AI66" i="15"/>
  <c r="AJ66" i="15"/>
  <c r="AK66" i="15"/>
  <c r="AL66" i="15"/>
  <c r="AM66" i="15"/>
  <c r="AU66" i="15"/>
  <c r="AV66" i="15"/>
  <c r="BX66" i="15" s="1"/>
  <c r="AW66" i="15"/>
  <c r="AX66" i="15"/>
  <c r="AY66" i="15"/>
  <c r="CA66" i="15" s="1"/>
  <c r="AZ66" i="15"/>
  <c r="BA66" i="15"/>
  <c r="BB66" i="15"/>
  <c r="BC66" i="15"/>
  <c r="BD66" i="15"/>
  <c r="BE66" i="15"/>
  <c r="BF66" i="15"/>
  <c r="BG66" i="15"/>
  <c r="BH66" i="15"/>
  <c r="BI66" i="15"/>
  <c r="BJ66" i="15"/>
  <c r="BK66" i="15"/>
  <c r="BL66" i="15"/>
  <c r="BM66" i="15"/>
  <c r="BN66" i="15"/>
  <c r="BO66" i="15"/>
  <c r="BP66" i="15"/>
  <c r="BQ66" i="15"/>
  <c r="BR66" i="15"/>
  <c r="BS66" i="15"/>
  <c r="BT66" i="15"/>
  <c r="BU66" i="15"/>
  <c r="BV66" i="15"/>
  <c r="L66" i="15"/>
  <c r="E68" i="15"/>
  <c r="F68" i="15"/>
  <c r="G68" i="15"/>
  <c r="H68" i="15"/>
  <c r="I68" i="15"/>
  <c r="J68" i="15"/>
  <c r="AN68" i="15"/>
  <c r="AO68" i="15"/>
  <c r="AP68" i="15"/>
  <c r="AQ68" i="15"/>
  <c r="AR68" i="15"/>
  <c r="AS68" i="15"/>
  <c r="AT68" i="15"/>
  <c r="BW68" i="15"/>
  <c r="BX68" i="15"/>
  <c r="BY68" i="15"/>
  <c r="BZ68" i="15"/>
  <c r="CA68" i="15"/>
  <c r="CB68" i="15"/>
  <c r="CC68" i="15"/>
  <c r="BZ66" i="15" l="1"/>
  <c r="BY66" i="15"/>
  <c r="CC66" i="15"/>
  <c r="CB66" i="15"/>
  <c r="BW66" i="15"/>
  <c r="E59" i="15" l="1"/>
  <c r="F59" i="15"/>
  <c r="G59" i="15"/>
  <c r="H59" i="15"/>
  <c r="I59" i="15"/>
  <c r="J59" i="15"/>
  <c r="K59" i="15"/>
  <c r="AN59" i="15"/>
  <c r="AO59" i="15"/>
  <c r="AP59" i="15"/>
  <c r="AQ59" i="15"/>
  <c r="AR59" i="15"/>
  <c r="AS59" i="15"/>
  <c r="AT59" i="15"/>
  <c r="BW59" i="15"/>
  <c r="BX59" i="15"/>
  <c r="BY59" i="15"/>
  <c r="BZ59" i="15"/>
  <c r="CA59" i="15"/>
  <c r="CB59" i="15"/>
  <c r="CC59" i="15"/>
  <c r="E60" i="15"/>
  <c r="F60" i="15"/>
  <c r="G60" i="15"/>
  <c r="H60" i="15"/>
  <c r="I60" i="15"/>
  <c r="J60" i="15"/>
  <c r="K60" i="15"/>
  <c r="AN60" i="15"/>
  <c r="AO60" i="15"/>
  <c r="AP60" i="15"/>
  <c r="AQ60" i="15"/>
  <c r="AR60" i="15"/>
  <c r="AS60" i="15"/>
  <c r="AT60" i="15"/>
  <c r="BW60" i="15"/>
  <c r="BX60" i="15"/>
  <c r="BY60" i="15"/>
  <c r="BZ60" i="15"/>
  <c r="CA60" i="15"/>
  <c r="CB60" i="15"/>
  <c r="CC60" i="15"/>
  <c r="E61" i="15"/>
  <c r="F61" i="15"/>
  <c r="G61" i="15"/>
  <c r="H61" i="15"/>
  <c r="I61" i="15"/>
  <c r="J61" i="15"/>
  <c r="K61" i="15"/>
  <c r="AN61" i="15"/>
  <c r="AO61" i="15"/>
  <c r="AP61" i="15"/>
  <c r="AQ61" i="15"/>
  <c r="AR61" i="15"/>
  <c r="AS61" i="15"/>
  <c r="AT61" i="15"/>
  <c r="BW61" i="15"/>
  <c r="BX61" i="15"/>
  <c r="BY61" i="15"/>
  <c r="BZ61" i="15"/>
  <c r="CA61" i="15"/>
  <c r="CB61" i="15"/>
  <c r="CC61" i="15"/>
  <c r="E62" i="15"/>
  <c r="F62" i="15"/>
  <c r="G62" i="15"/>
  <c r="H62" i="15"/>
  <c r="I62" i="15"/>
  <c r="J62" i="15"/>
  <c r="K62" i="15"/>
  <c r="AN62" i="15"/>
  <c r="AO62" i="15"/>
  <c r="AP62" i="15"/>
  <c r="AQ62" i="15"/>
  <c r="AR62" i="15"/>
  <c r="AS62" i="15"/>
  <c r="AT62" i="15"/>
  <c r="BW62" i="15"/>
  <c r="BX62" i="15"/>
  <c r="BY62" i="15"/>
  <c r="BZ62" i="15"/>
  <c r="CA62" i="15"/>
  <c r="CB62" i="15"/>
  <c r="CC62" i="15"/>
  <c r="E63" i="15"/>
  <c r="F63" i="15"/>
  <c r="G63" i="15"/>
  <c r="H63" i="15"/>
  <c r="I63" i="15"/>
  <c r="J63" i="15"/>
  <c r="K63" i="15"/>
  <c r="AN63" i="15"/>
  <c r="AO63" i="15"/>
  <c r="AP63" i="15"/>
  <c r="AQ63" i="15"/>
  <c r="AR63" i="15"/>
  <c r="AS63" i="15"/>
  <c r="AT63" i="15"/>
  <c r="BW63" i="15"/>
  <c r="BX63" i="15"/>
  <c r="BY63" i="15"/>
  <c r="BZ63" i="15"/>
  <c r="CA63" i="15"/>
  <c r="CB63" i="15"/>
  <c r="CC63" i="15"/>
  <c r="E64" i="15"/>
  <c r="F64" i="15"/>
  <c r="G64" i="15"/>
  <c r="H64" i="15"/>
  <c r="I64" i="15"/>
  <c r="J64" i="15"/>
  <c r="K64" i="15"/>
  <c r="AN64" i="15"/>
  <c r="AO64" i="15"/>
  <c r="AP64" i="15"/>
  <c r="AQ64" i="15"/>
  <c r="AR64" i="15"/>
  <c r="AS64" i="15"/>
  <c r="AT64" i="15"/>
  <c r="BW64" i="15"/>
  <c r="BX64" i="15"/>
  <c r="BY64" i="15"/>
  <c r="BZ64" i="15"/>
  <c r="CA64" i="15"/>
  <c r="CB64" i="15"/>
  <c r="CC64" i="15"/>
  <c r="E65" i="15"/>
  <c r="F65" i="15"/>
  <c r="G65" i="15"/>
  <c r="H65" i="15"/>
  <c r="I65" i="15"/>
  <c r="J65" i="15"/>
  <c r="K65" i="15"/>
  <c r="AN65" i="15"/>
  <c r="AO65" i="15"/>
  <c r="AP65" i="15"/>
  <c r="AQ65" i="15"/>
  <c r="AR65" i="15"/>
  <c r="AS65" i="15"/>
  <c r="AT65" i="15"/>
  <c r="BW65" i="15"/>
  <c r="BX65" i="15"/>
  <c r="BY65" i="15"/>
  <c r="BZ65" i="15"/>
  <c r="CA65" i="15"/>
  <c r="CB65" i="15"/>
  <c r="CC65" i="15"/>
  <c r="CC124" i="15"/>
  <c r="CB124" i="15"/>
  <c r="CA124" i="15"/>
  <c r="BZ124" i="15"/>
  <c r="BY124" i="15"/>
  <c r="BX124" i="15"/>
  <c r="BW124" i="15"/>
  <c r="CC123" i="15"/>
  <c r="CB123" i="15"/>
  <c r="CA123" i="15"/>
  <c r="BZ123" i="15"/>
  <c r="BY123" i="15"/>
  <c r="BX123" i="15"/>
  <c r="BW123" i="15"/>
  <c r="CC122" i="15"/>
  <c r="CB122" i="15"/>
  <c r="CA122" i="15"/>
  <c r="BZ122" i="15"/>
  <c r="BY122" i="15"/>
  <c r="BX122" i="15"/>
  <c r="BW122" i="15"/>
  <c r="CC121" i="15"/>
  <c r="CB121" i="15"/>
  <c r="CA121" i="15"/>
  <c r="BZ121" i="15"/>
  <c r="BY121" i="15"/>
  <c r="BX121" i="15"/>
  <c r="BW121" i="15"/>
  <c r="CC120" i="15"/>
  <c r="CB120" i="15"/>
  <c r="CA120" i="15"/>
  <c r="BZ120" i="15"/>
  <c r="BY120" i="15"/>
  <c r="BX120" i="15"/>
  <c r="BW120" i="15"/>
  <c r="CC119" i="15"/>
  <c r="CB119" i="15"/>
  <c r="CA119" i="15"/>
  <c r="BZ119" i="15"/>
  <c r="BY119" i="15"/>
  <c r="BX119" i="15"/>
  <c r="BW119" i="15"/>
  <c r="CC118" i="15"/>
  <c r="CB118" i="15"/>
  <c r="CA118" i="15"/>
  <c r="BZ118" i="15"/>
  <c r="BY118" i="15"/>
  <c r="BX118" i="15"/>
  <c r="BW118" i="15"/>
  <c r="CC117" i="15"/>
  <c r="CB117" i="15"/>
  <c r="CA117" i="15"/>
  <c r="BZ117" i="15"/>
  <c r="BY117" i="15"/>
  <c r="BX117" i="15"/>
  <c r="BW117" i="15"/>
  <c r="CC116" i="15"/>
  <c r="CB116" i="15"/>
  <c r="CA116" i="15"/>
  <c r="BZ116" i="15"/>
  <c r="BY116" i="15"/>
  <c r="BX116" i="15"/>
  <c r="BW116" i="15"/>
  <c r="CC115" i="15"/>
  <c r="CB115" i="15"/>
  <c r="CA115" i="15"/>
  <c r="BZ115" i="15"/>
  <c r="BY115" i="15"/>
  <c r="BX115" i="15"/>
  <c r="BW115" i="15"/>
  <c r="CC114" i="15"/>
  <c r="CB114" i="15"/>
  <c r="CA114" i="15"/>
  <c r="BZ114" i="15"/>
  <c r="BY114" i="15"/>
  <c r="BX114" i="15"/>
  <c r="BW114" i="15"/>
  <c r="CC113" i="15"/>
  <c r="CB113" i="15"/>
  <c r="CA113" i="15"/>
  <c r="BZ113" i="15"/>
  <c r="BY113" i="15"/>
  <c r="BX113" i="15"/>
  <c r="BW113" i="15"/>
  <c r="CC112" i="15"/>
  <c r="CB112" i="15"/>
  <c r="CA112" i="15"/>
  <c r="BZ112" i="15"/>
  <c r="BY112" i="15"/>
  <c r="BX112" i="15"/>
  <c r="BW112" i="15"/>
  <c r="CC110" i="15"/>
  <c r="CB110" i="15"/>
  <c r="CA110" i="15"/>
  <c r="BZ110" i="15"/>
  <c r="BY110" i="15"/>
  <c r="BX110" i="15"/>
  <c r="BW110" i="15"/>
  <c r="CC109" i="15"/>
  <c r="CB109" i="15"/>
  <c r="CA109" i="15"/>
  <c r="BZ109" i="15"/>
  <c r="BY109" i="15"/>
  <c r="BX109" i="15"/>
  <c r="BW109" i="15"/>
  <c r="CC108" i="15"/>
  <c r="CB108" i="15"/>
  <c r="CA108" i="15"/>
  <c r="BZ108" i="15"/>
  <c r="BY108" i="15"/>
  <c r="BX108" i="15"/>
  <c r="BW108" i="15"/>
  <c r="CC107" i="15"/>
  <c r="CB107" i="15"/>
  <c r="CA107" i="15"/>
  <c r="BZ107" i="15"/>
  <c r="BY107" i="15"/>
  <c r="BX107" i="15"/>
  <c r="BW107" i="15"/>
  <c r="CC106" i="15"/>
  <c r="CB106" i="15"/>
  <c r="CA106" i="15"/>
  <c r="BZ106" i="15"/>
  <c r="BY106" i="15"/>
  <c r="BX106" i="15"/>
  <c r="BW106" i="15"/>
  <c r="CC105" i="15"/>
  <c r="CB105" i="15"/>
  <c r="CA105" i="15"/>
  <c r="BZ105" i="15"/>
  <c r="BY105" i="15"/>
  <c r="BX105" i="15"/>
  <c r="BW105" i="15"/>
  <c r="CC104" i="15"/>
  <c r="CB104" i="15"/>
  <c r="CA104" i="15"/>
  <c r="BZ104" i="15"/>
  <c r="BY104" i="15"/>
  <c r="BX104" i="15"/>
  <c r="BW104" i="15"/>
  <c r="CC103" i="15"/>
  <c r="CB103" i="15"/>
  <c r="CA103" i="15"/>
  <c r="BZ103" i="15"/>
  <c r="BY103" i="15"/>
  <c r="BX103" i="15"/>
  <c r="BW103" i="15"/>
  <c r="CC102" i="15"/>
  <c r="CB102" i="15"/>
  <c r="CA102" i="15"/>
  <c r="BZ102" i="15"/>
  <c r="BY102" i="15"/>
  <c r="BX102" i="15"/>
  <c r="BW102" i="15"/>
  <c r="CC101" i="15"/>
  <c r="CB101" i="15"/>
  <c r="CA101" i="15"/>
  <c r="BZ101" i="15"/>
  <c r="BY101" i="15"/>
  <c r="BX101" i="15"/>
  <c r="BW101" i="15"/>
  <c r="CC100" i="15"/>
  <c r="CB100" i="15"/>
  <c r="CA100" i="15"/>
  <c r="BZ100" i="15"/>
  <c r="BY100" i="15"/>
  <c r="BX100" i="15"/>
  <c r="BW100" i="15"/>
  <c r="CC99" i="15"/>
  <c r="CB99" i="15"/>
  <c r="CA99" i="15"/>
  <c r="BZ99" i="15"/>
  <c r="BY99" i="15"/>
  <c r="BX99" i="15"/>
  <c r="BW99" i="15"/>
  <c r="CC98" i="15"/>
  <c r="CB98" i="15"/>
  <c r="CA98" i="15"/>
  <c r="BZ98" i="15"/>
  <c r="BY98" i="15"/>
  <c r="BX98" i="15"/>
  <c r="BW98" i="15"/>
  <c r="CC94" i="15"/>
  <c r="CB94" i="15"/>
  <c r="CA94" i="15"/>
  <c r="BZ94" i="15"/>
  <c r="BY94" i="15"/>
  <c r="BX94" i="15"/>
  <c r="BW94" i="15"/>
  <c r="CC93" i="15"/>
  <c r="CB93" i="15"/>
  <c r="CA93" i="15"/>
  <c r="BZ93" i="15"/>
  <c r="BY93" i="15"/>
  <c r="BX93" i="15"/>
  <c r="BW93" i="15"/>
  <c r="CC92" i="15"/>
  <c r="CC91" i="15" s="1"/>
  <c r="CC90" i="15" s="1"/>
  <c r="CB92" i="15"/>
  <c r="CB91" i="15" s="1"/>
  <c r="CA92" i="15"/>
  <c r="BZ92" i="15"/>
  <c r="BY92" i="15"/>
  <c r="BX92" i="15"/>
  <c r="CC89" i="15"/>
  <c r="CB89" i="15"/>
  <c r="CA89" i="15"/>
  <c r="BZ89" i="15"/>
  <c r="BY89" i="15"/>
  <c r="BX89" i="15"/>
  <c r="BW89" i="15"/>
  <c r="CC78" i="15"/>
  <c r="CB78" i="15"/>
  <c r="CA78" i="15"/>
  <c r="BZ78" i="15"/>
  <c r="BY78" i="15"/>
  <c r="BX78" i="15"/>
  <c r="BW78" i="15"/>
  <c r="CC77" i="15"/>
  <c r="CB77" i="15"/>
  <c r="CA77" i="15"/>
  <c r="BZ77" i="15"/>
  <c r="BY77" i="15"/>
  <c r="BX77" i="15"/>
  <c r="BW77" i="15"/>
  <c r="CC76" i="15"/>
  <c r="CB76" i="15"/>
  <c r="CA76" i="15"/>
  <c r="BZ76" i="15"/>
  <c r="BY76" i="15"/>
  <c r="BX76" i="15"/>
  <c r="BW76" i="15"/>
  <c r="CC75" i="15"/>
  <c r="CB75" i="15"/>
  <c r="CA75" i="15"/>
  <c r="BZ75" i="15"/>
  <c r="BY75" i="15"/>
  <c r="BX75" i="15"/>
  <c r="BW75" i="15"/>
  <c r="CC74" i="15"/>
  <c r="CB74" i="15"/>
  <c r="CA74" i="15"/>
  <c r="BZ74" i="15"/>
  <c r="BY74" i="15"/>
  <c r="BX74" i="15"/>
  <c r="BW74" i="15"/>
  <c r="CC73" i="15"/>
  <c r="CB73" i="15"/>
  <c r="CA73" i="15"/>
  <c r="BZ73" i="15"/>
  <c r="BY73" i="15"/>
  <c r="BX73" i="15"/>
  <c r="BW73" i="15"/>
  <c r="CC72" i="15"/>
  <c r="CB72" i="15"/>
  <c r="CA72" i="15"/>
  <c r="BZ72" i="15"/>
  <c r="BY72" i="15"/>
  <c r="BX72" i="15"/>
  <c r="BW72" i="15"/>
  <c r="CC71" i="15"/>
  <c r="CB71" i="15"/>
  <c r="CA71" i="15"/>
  <c r="BZ71" i="15"/>
  <c r="BY71" i="15"/>
  <c r="BX71" i="15"/>
  <c r="BW71" i="15"/>
  <c r="CC67" i="15"/>
  <c r="CB67" i="15"/>
  <c r="CA67" i="15"/>
  <c r="BZ67" i="15"/>
  <c r="BY67" i="15"/>
  <c r="BX67" i="15"/>
  <c r="BW67" i="15"/>
  <c r="BW33" i="15"/>
  <c r="BX33" i="15"/>
  <c r="BY33" i="15"/>
  <c r="BZ33" i="15"/>
  <c r="CA33" i="15"/>
  <c r="CB33" i="15"/>
  <c r="CC33" i="15"/>
  <c r="BW34" i="15"/>
  <c r="BX34" i="15"/>
  <c r="BY34" i="15"/>
  <c r="BZ34" i="15"/>
  <c r="CA34" i="15"/>
  <c r="CB34" i="15"/>
  <c r="CC34" i="15"/>
  <c r="BW35" i="15"/>
  <c r="BX35" i="15"/>
  <c r="BY35" i="15"/>
  <c r="BZ35" i="15"/>
  <c r="CA35" i="15"/>
  <c r="CB35" i="15"/>
  <c r="CC35" i="15"/>
  <c r="BW36" i="15"/>
  <c r="BX36" i="15"/>
  <c r="BY36" i="15"/>
  <c r="BZ36" i="15"/>
  <c r="CA36" i="15"/>
  <c r="CB36" i="15"/>
  <c r="CC36" i="15"/>
  <c r="BW37" i="15"/>
  <c r="BX37" i="15"/>
  <c r="BY37" i="15"/>
  <c r="BZ37" i="15"/>
  <c r="CA37" i="15"/>
  <c r="CB37" i="15"/>
  <c r="CC37" i="15"/>
  <c r="BW38" i="15"/>
  <c r="BX38" i="15"/>
  <c r="BY38" i="15"/>
  <c r="BZ38" i="15"/>
  <c r="CA38" i="15"/>
  <c r="CB38" i="15"/>
  <c r="CC38" i="15"/>
  <c r="BW39" i="15"/>
  <c r="BX39" i="15"/>
  <c r="BY39" i="15"/>
  <c r="BZ39" i="15"/>
  <c r="CA39" i="15"/>
  <c r="CB39" i="15"/>
  <c r="CC39" i="15"/>
  <c r="BW40" i="15"/>
  <c r="BX40" i="15"/>
  <c r="BY40" i="15"/>
  <c r="BZ40" i="15"/>
  <c r="CA40" i="15"/>
  <c r="CB40" i="15"/>
  <c r="CC40" i="15"/>
  <c r="BW41" i="15"/>
  <c r="BX41" i="15"/>
  <c r="BY41" i="15"/>
  <c r="BZ41" i="15"/>
  <c r="CA41" i="15"/>
  <c r="CB41" i="15"/>
  <c r="CC41" i="15"/>
  <c r="BW42" i="15"/>
  <c r="BX42" i="15"/>
  <c r="BY42" i="15"/>
  <c r="BZ42" i="15"/>
  <c r="CA42" i="15"/>
  <c r="CB42" i="15"/>
  <c r="CC42" i="15"/>
  <c r="BW43" i="15"/>
  <c r="BX43" i="15"/>
  <c r="BY43" i="15"/>
  <c r="BZ43" i="15"/>
  <c r="CA43" i="15"/>
  <c r="CB43" i="15"/>
  <c r="CC43" i="15"/>
  <c r="BW44" i="15"/>
  <c r="BX44" i="15"/>
  <c r="BY44" i="15"/>
  <c r="BZ44" i="15"/>
  <c r="CA44" i="15"/>
  <c r="CB44" i="15"/>
  <c r="CC44" i="15"/>
  <c r="BW45" i="15"/>
  <c r="BX45" i="15"/>
  <c r="BY45" i="15"/>
  <c r="BZ45" i="15"/>
  <c r="CA45" i="15"/>
  <c r="CB45" i="15"/>
  <c r="CC45" i="15"/>
  <c r="BW46" i="15"/>
  <c r="BX46" i="15"/>
  <c r="BY46" i="15"/>
  <c r="BZ46" i="15"/>
  <c r="CA46" i="15"/>
  <c r="CB46" i="15"/>
  <c r="CC46" i="15"/>
  <c r="BW47" i="15"/>
  <c r="BX47" i="15"/>
  <c r="BY47" i="15"/>
  <c r="BZ47" i="15"/>
  <c r="CA47" i="15"/>
  <c r="CB47" i="15"/>
  <c r="CC47" i="15"/>
  <c r="BW48" i="15"/>
  <c r="BX48" i="15"/>
  <c r="BY48" i="15"/>
  <c r="BZ48" i="15"/>
  <c r="CA48" i="15"/>
  <c r="CB48" i="15"/>
  <c r="CC48" i="15"/>
  <c r="BW49" i="15"/>
  <c r="BX49" i="15"/>
  <c r="BY49" i="15"/>
  <c r="BZ49" i="15"/>
  <c r="CA49" i="15"/>
  <c r="CB49" i="15"/>
  <c r="CC49" i="15"/>
  <c r="BW50" i="15"/>
  <c r="BX50" i="15"/>
  <c r="BY50" i="15"/>
  <c r="BZ50" i="15"/>
  <c r="CA50" i="15"/>
  <c r="CB50" i="15"/>
  <c r="CC50" i="15"/>
  <c r="BW51" i="15"/>
  <c r="BX51" i="15"/>
  <c r="BY51" i="15"/>
  <c r="BZ51" i="15"/>
  <c r="CA51" i="15"/>
  <c r="CB51" i="15"/>
  <c r="CC51" i="15"/>
  <c r="BW52" i="15"/>
  <c r="BX52" i="15"/>
  <c r="BY52" i="15"/>
  <c r="BZ52" i="15"/>
  <c r="CA52" i="15"/>
  <c r="CB52" i="15"/>
  <c r="CC52" i="15"/>
  <c r="BW53" i="15"/>
  <c r="BX53" i="15"/>
  <c r="BY53" i="15"/>
  <c r="BZ53" i="15"/>
  <c r="CA53" i="15"/>
  <c r="CB53" i="15"/>
  <c r="CC53" i="15"/>
  <c r="BW54" i="15"/>
  <c r="BX54" i="15"/>
  <c r="BY54" i="15"/>
  <c r="BZ54" i="15"/>
  <c r="CA54" i="15"/>
  <c r="CB54" i="15"/>
  <c r="CC54" i="15"/>
  <c r="BW55" i="15"/>
  <c r="BX55" i="15"/>
  <c r="BY55" i="15"/>
  <c r="BZ55" i="15"/>
  <c r="CA55" i="15"/>
  <c r="CB55" i="15"/>
  <c r="CC55" i="15"/>
  <c r="BW56" i="15"/>
  <c r="BX56" i="15"/>
  <c r="BY56" i="15"/>
  <c r="BZ56" i="15"/>
  <c r="CA56" i="15"/>
  <c r="CB56" i="15"/>
  <c r="CC56" i="15"/>
  <c r="BW57" i="15"/>
  <c r="BX57" i="15"/>
  <c r="BY57" i="15"/>
  <c r="BZ57" i="15"/>
  <c r="CA57" i="15"/>
  <c r="CB57" i="15"/>
  <c r="CC57" i="15"/>
  <c r="BW58" i="15"/>
  <c r="BX58" i="15"/>
  <c r="BY58" i="15"/>
  <c r="BZ58" i="15"/>
  <c r="CA58" i="15"/>
  <c r="CB58" i="15"/>
  <c r="CC58" i="15"/>
  <c r="CC32" i="15"/>
  <c r="BX32" i="15"/>
  <c r="BY32" i="15"/>
  <c r="BZ32" i="15"/>
  <c r="CA32" i="15"/>
  <c r="CB32" i="15"/>
  <c r="BW32" i="15"/>
  <c r="AV111" i="15"/>
  <c r="AW111" i="15"/>
  <c r="AX111" i="15"/>
  <c r="AY111" i="15"/>
  <c r="AZ111" i="15"/>
  <c r="BA111" i="15"/>
  <c r="BB111" i="15"/>
  <c r="BC111" i="15"/>
  <c r="BD111" i="15"/>
  <c r="BE111" i="15"/>
  <c r="BF111" i="15"/>
  <c r="BG111" i="15"/>
  <c r="BH111" i="15"/>
  <c r="BI111" i="15"/>
  <c r="BJ111" i="15"/>
  <c r="BK111" i="15"/>
  <c r="BL111" i="15"/>
  <c r="BM111" i="15"/>
  <c r="BN111" i="15"/>
  <c r="BO111" i="15"/>
  <c r="BP111" i="15"/>
  <c r="BQ111" i="15"/>
  <c r="BR111" i="15"/>
  <c r="BS111" i="15"/>
  <c r="BT111" i="15"/>
  <c r="BU111" i="15"/>
  <c r="BV111" i="15"/>
  <c r="AU111" i="15"/>
  <c r="AT124" i="15"/>
  <c r="AS124" i="15"/>
  <c r="AR124" i="15"/>
  <c r="AQ124" i="15"/>
  <c r="AP124" i="15"/>
  <c r="AO124" i="15"/>
  <c r="AN124" i="15"/>
  <c r="AT123" i="15"/>
  <c r="AS123" i="15"/>
  <c r="AR123" i="15"/>
  <c r="AQ123" i="15"/>
  <c r="AP123" i="15"/>
  <c r="AO123" i="15"/>
  <c r="AN123" i="15"/>
  <c r="AT122" i="15"/>
  <c r="AS122" i="15"/>
  <c r="AR122" i="15"/>
  <c r="AQ122" i="15"/>
  <c r="AP122" i="15"/>
  <c r="AO122" i="15"/>
  <c r="AN122" i="15"/>
  <c r="AT121" i="15"/>
  <c r="AS121" i="15"/>
  <c r="AR121" i="15"/>
  <c r="AQ121" i="15"/>
  <c r="AP121" i="15"/>
  <c r="AO121" i="15"/>
  <c r="AN121" i="15"/>
  <c r="AT120" i="15"/>
  <c r="AS120" i="15"/>
  <c r="AR120" i="15"/>
  <c r="AQ120" i="15"/>
  <c r="AP120" i="15"/>
  <c r="AO120" i="15"/>
  <c r="AN120" i="15"/>
  <c r="AT119" i="15"/>
  <c r="AS119" i="15"/>
  <c r="AR119" i="15"/>
  <c r="AQ119" i="15"/>
  <c r="AP119" i="15"/>
  <c r="AO119" i="15"/>
  <c r="AN119" i="15"/>
  <c r="AT118" i="15"/>
  <c r="AS118" i="15"/>
  <c r="AR118" i="15"/>
  <c r="AQ118" i="15"/>
  <c r="AP118" i="15"/>
  <c r="AO118" i="15"/>
  <c r="AN118" i="15"/>
  <c r="AT117" i="15"/>
  <c r="AS117" i="15"/>
  <c r="AR117" i="15"/>
  <c r="AQ117" i="15"/>
  <c r="AP117" i="15"/>
  <c r="AO117" i="15"/>
  <c r="AN117" i="15"/>
  <c r="AT116" i="15"/>
  <c r="AS116" i="15"/>
  <c r="AR116" i="15"/>
  <c r="AQ116" i="15"/>
  <c r="AP116" i="15"/>
  <c r="AO116" i="15"/>
  <c r="AN116" i="15"/>
  <c r="AT115" i="15"/>
  <c r="AS115" i="15"/>
  <c r="AR115" i="15"/>
  <c r="AQ115" i="15"/>
  <c r="AP115" i="15"/>
  <c r="AO115" i="15"/>
  <c r="AN115" i="15"/>
  <c r="AT114" i="15"/>
  <c r="AS114" i="15"/>
  <c r="AR114" i="15"/>
  <c r="AQ114" i="15"/>
  <c r="AP114" i="15"/>
  <c r="AO114" i="15"/>
  <c r="AN114" i="15"/>
  <c r="AT113" i="15"/>
  <c r="AS113" i="15"/>
  <c r="AR113" i="15"/>
  <c r="AQ113" i="15"/>
  <c r="AP113" i="15"/>
  <c r="AO113" i="15"/>
  <c r="AN113" i="15"/>
  <c r="AT112" i="15"/>
  <c r="AS112" i="15"/>
  <c r="AR112" i="15"/>
  <c r="AQ112" i="15"/>
  <c r="AP112" i="15"/>
  <c r="AO112" i="15"/>
  <c r="AN112" i="15"/>
  <c r="M111" i="15"/>
  <c r="N111" i="15"/>
  <c r="O111" i="15"/>
  <c r="P111" i="15"/>
  <c r="Q111" i="15"/>
  <c r="R111" i="15"/>
  <c r="V111" i="15"/>
  <c r="W111" i="15"/>
  <c r="X111" i="15"/>
  <c r="Y111" i="15"/>
  <c r="Z111" i="15"/>
  <c r="AA111" i="15"/>
  <c r="AB111" i="15"/>
  <c r="AC111" i="15"/>
  <c r="AD111" i="15"/>
  <c r="AE111" i="15"/>
  <c r="AF111" i="15"/>
  <c r="AG111" i="15"/>
  <c r="AH111" i="15"/>
  <c r="AI111" i="15"/>
  <c r="AJ111" i="15"/>
  <c r="AK111" i="15"/>
  <c r="AL111" i="15"/>
  <c r="AM111" i="15"/>
  <c r="L111" i="15"/>
  <c r="K124" i="15"/>
  <c r="J124" i="15"/>
  <c r="I124" i="15"/>
  <c r="H124" i="15"/>
  <c r="G124" i="15"/>
  <c r="F124" i="15"/>
  <c r="E124" i="15"/>
  <c r="K123" i="15"/>
  <c r="J123" i="15"/>
  <c r="I123" i="15"/>
  <c r="H123" i="15"/>
  <c r="G123" i="15"/>
  <c r="F123" i="15"/>
  <c r="E123" i="15"/>
  <c r="K122" i="15"/>
  <c r="J122" i="15"/>
  <c r="I122" i="15"/>
  <c r="H122" i="15"/>
  <c r="G122" i="15"/>
  <c r="F122" i="15"/>
  <c r="E122" i="15"/>
  <c r="K121" i="15"/>
  <c r="J121" i="15"/>
  <c r="I121" i="15"/>
  <c r="H121" i="15"/>
  <c r="G121" i="15"/>
  <c r="F121" i="15"/>
  <c r="E121" i="15"/>
  <c r="K120" i="15"/>
  <c r="J120" i="15"/>
  <c r="I120" i="15"/>
  <c r="H120" i="15"/>
  <c r="G120" i="15"/>
  <c r="F120" i="15"/>
  <c r="E120" i="15"/>
  <c r="K119" i="15"/>
  <c r="J119" i="15"/>
  <c r="I119" i="15"/>
  <c r="H119" i="15"/>
  <c r="G119" i="15"/>
  <c r="F119" i="15"/>
  <c r="E119" i="15"/>
  <c r="K118" i="15"/>
  <c r="J118" i="15"/>
  <c r="I118" i="15"/>
  <c r="H118" i="15"/>
  <c r="G118" i="15"/>
  <c r="F118" i="15"/>
  <c r="E118" i="15"/>
  <c r="K117" i="15"/>
  <c r="J117" i="15"/>
  <c r="I117" i="15"/>
  <c r="H117" i="15"/>
  <c r="G117" i="15"/>
  <c r="F117" i="15"/>
  <c r="E117" i="15"/>
  <c r="K116" i="15"/>
  <c r="J116" i="15"/>
  <c r="I116" i="15"/>
  <c r="H116" i="15"/>
  <c r="G116" i="15"/>
  <c r="F116" i="15"/>
  <c r="E116" i="15"/>
  <c r="K115" i="15"/>
  <c r="J115" i="15"/>
  <c r="I115" i="15"/>
  <c r="H115" i="15"/>
  <c r="G115" i="15"/>
  <c r="F115" i="15"/>
  <c r="E115" i="15"/>
  <c r="K114" i="15"/>
  <c r="J114" i="15"/>
  <c r="I114" i="15"/>
  <c r="H114" i="15"/>
  <c r="G114" i="15"/>
  <c r="F114" i="15"/>
  <c r="E114" i="15"/>
  <c r="K113" i="15"/>
  <c r="J113" i="15"/>
  <c r="I113" i="15"/>
  <c r="H113" i="15"/>
  <c r="G113" i="15"/>
  <c r="F113" i="15"/>
  <c r="E113" i="15"/>
  <c r="K112" i="15"/>
  <c r="J112" i="15"/>
  <c r="I112" i="15"/>
  <c r="H112" i="15"/>
  <c r="G112" i="15"/>
  <c r="F112" i="15"/>
  <c r="E112" i="15"/>
  <c r="AV97" i="15"/>
  <c r="AW97" i="15"/>
  <c r="AX97" i="15"/>
  <c r="AY97" i="15"/>
  <c r="AZ97" i="15"/>
  <c r="BA97" i="15"/>
  <c r="BB97" i="15"/>
  <c r="BC97" i="15"/>
  <c r="BD97" i="15"/>
  <c r="BE97" i="15"/>
  <c r="BF97" i="15"/>
  <c r="BG97" i="15"/>
  <c r="BH97" i="15"/>
  <c r="BI97" i="15"/>
  <c r="BJ97" i="15"/>
  <c r="BK97" i="15"/>
  <c r="BL97" i="15"/>
  <c r="BM97" i="15"/>
  <c r="BN97" i="15"/>
  <c r="BO97" i="15"/>
  <c r="BP97" i="15"/>
  <c r="BQ97" i="15"/>
  <c r="BR97" i="15"/>
  <c r="BS97" i="15"/>
  <c r="BT97" i="15"/>
  <c r="BU97" i="15"/>
  <c r="BV97" i="15"/>
  <c r="AU97" i="15"/>
  <c r="AT110" i="15"/>
  <c r="AS110" i="15"/>
  <c r="AR110" i="15"/>
  <c r="AQ110" i="15"/>
  <c r="AP110" i="15"/>
  <c r="AO110" i="15"/>
  <c r="AN110" i="15"/>
  <c r="AT109" i="15"/>
  <c r="AS109" i="15"/>
  <c r="AR109" i="15"/>
  <c r="AQ109" i="15"/>
  <c r="AP109" i="15"/>
  <c r="AO109" i="15"/>
  <c r="AN109" i="15"/>
  <c r="AT108" i="15"/>
  <c r="AS108" i="15"/>
  <c r="AR108" i="15"/>
  <c r="AQ108" i="15"/>
  <c r="AP108" i="15"/>
  <c r="AO108" i="15"/>
  <c r="AN108" i="15"/>
  <c r="AT107" i="15"/>
  <c r="AS107" i="15"/>
  <c r="AR107" i="15"/>
  <c r="AQ107" i="15"/>
  <c r="AP107" i="15"/>
  <c r="AO107" i="15"/>
  <c r="AN107" i="15"/>
  <c r="AT106" i="15"/>
  <c r="AS106" i="15"/>
  <c r="AR106" i="15"/>
  <c r="AQ106" i="15"/>
  <c r="AP106" i="15"/>
  <c r="AO106" i="15"/>
  <c r="AN106" i="15"/>
  <c r="AT105" i="15"/>
  <c r="AS105" i="15"/>
  <c r="AR105" i="15"/>
  <c r="AQ105" i="15"/>
  <c r="AP105" i="15"/>
  <c r="AO105" i="15"/>
  <c r="AN105" i="15"/>
  <c r="AT104" i="15"/>
  <c r="AS104" i="15"/>
  <c r="AR104" i="15"/>
  <c r="AQ104" i="15"/>
  <c r="AP104" i="15"/>
  <c r="AO104" i="15"/>
  <c r="AN104" i="15"/>
  <c r="AT103" i="15"/>
  <c r="AS103" i="15"/>
  <c r="AR103" i="15"/>
  <c r="AQ103" i="15"/>
  <c r="AP103" i="15"/>
  <c r="AO103" i="15"/>
  <c r="AN103" i="15"/>
  <c r="AT102" i="15"/>
  <c r="AS102" i="15"/>
  <c r="AR102" i="15"/>
  <c r="AQ102" i="15"/>
  <c r="AP102" i="15"/>
  <c r="AO102" i="15"/>
  <c r="AN102" i="15"/>
  <c r="AT101" i="15"/>
  <c r="AS101" i="15"/>
  <c r="AR101" i="15"/>
  <c r="AQ101" i="15"/>
  <c r="AP101" i="15"/>
  <c r="AO101" i="15"/>
  <c r="AN101" i="15"/>
  <c r="AT100" i="15"/>
  <c r="AS100" i="15"/>
  <c r="AR100" i="15"/>
  <c r="AQ100" i="15"/>
  <c r="AP100" i="15"/>
  <c r="AO100" i="15"/>
  <c r="AN100" i="15"/>
  <c r="AT99" i="15"/>
  <c r="AS99" i="15"/>
  <c r="AR99" i="15"/>
  <c r="AQ99" i="15"/>
  <c r="AP99" i="15"/>
  <c r="AO99" i="15"/>
  <c r="AN99" i="15"/>
  <c r="AT98" i="15"/>
  <c r="AS98" i="15"/>
  <c r="AR98" i="15"/>
  <c r="AQ98" i="15"/>
  <c r="AP98" i="15"/>
  <c r="AO98" i="15"/>
  <c r="AN98" i="15"/>
  <c r="M97" i="15"/>
  <c r="N97" i="15"/>
  <c r="O97" i="15"/>
  <c r="P97" i="15"/>
  <c r="Q97" i="15"/>
  <c r="R97" i="15"/>
  <c r="S97" i="15"/>
  <c r="T97" i="15"/>
  <c r="U97" i="15"/>
  <c r="V97" i="15"/>
  <c r="W97" i="15"/>
  <c r="X97" i="15"/>
  <c r="Y97" i="15"/>
  <c r="Z97" i="15"/>
  <c r="AA97" i="15"/>
  <c r="AB97" i="15"/>
  <c r="AC97" i="15"/>
  <c r="AD97" i="15"/>
  <c r="AE97" i="15"/>
  <c r="AF97" i="15"/>
  <c r="AG97" i="15"/>
  <c r="AH97" i="15"/>
  <c r="AI97" i="15"/>
  <c r="AJ97" i="15"/>
  <c r="AK97" i="15"/>
  <c r="AL97" i="15"/>
  <c r="AM97" i="15"/>
  <c r="L97" i="15"/>
  <c r="K110" i="15"/>
  <c r="J110" i="15"/>
  <c r="I110" i="15"/>
  <c r="H110" i="15"/>
  <c r="G110" i="15"/>
  <c r="F110" i="15"/>
  <c r="E110" i="15"/>
  <c r="K109" i="15"/>
  <c r="J109" i="15"/>
  <c r="I109" i="15"/>
  <c r="H109" i="15"/>
  <c r="G109" i="15"/>
  <c r="F109" i="15"/>
  <c r="E109" i="15"/>
  <c r="K108" i="15"/>
  <c r="J108" i="15"/>
  <c r="I108" i="15"/>
  <c r="H108" i="15"/>
  <c r="G108" i="15"/>
  <c r="F108" i="15"/>
  <c r="E108" i="15"/>
  <c r="K107" i="15"/>
  <c r="J107" i="15"/>
  <c r="I107" i="15"/>
  <c r="H107" i="15"/>
  <c r="G107" i="15"/>
  <c r="F107" i="15"/>
  <c r="E107" i="15"/>
  <c r="K106" i="15"/>
  <c r="J106" i="15"/>
  <c r="I106" i="15"/>
  <c r="H106" i="15"/>
  <c r="G106" i="15"/>
  <c r="F106" i="15"/>
  <c r="E106" i="15"/>
  <c r="K105" i="15"/>
  <c r="J105" i="15"/>
  <c r="I105" i="15"/>
  <c r="H105" i="15"/>
  <c r="G105" i="15"/>
  <c r="F105" i="15"/>
  <c r="E105" i="15"/>
  <c r="K104" i="15"/>
  <c r="J104" i="15"/>
  <c r="I104" i="15"/>
  <c r="H104" i="15"/>
  <c r="G104" i="15"/>
  <c r="F104" i="15"/>
  <c r="E104" i="15"/>
  <c r="K103" i="15"/>
  <c r="J103" i="15"/>
  <c r="I103" i="15"/>
  <c r="H103" i="15"/>
  <c r="G103" i="15"/>
  <c r="F103" i="15"/>
  <c r="E103" i="15"/>
  <c r="K102" i="15"/>
  <c r="J102" i="15"/>
  <c r="I102" i="15"/>
  <c r="H102" i="15"/>
  <c r="G102" i="15"/>
  <c r="F102" i="15"/>
  <c r="E102" i="15"/>
  <c r="K101" i="15"/>
  <c r="J101" i="15"/>
  <c r="I101" i="15"/>
  <c r="H101" i="15"/>
  <c r="G101" i="15"/>
  <c r="F101" i="15"/>
  <c r="E101" i="15"/>
  <c r="K100" i="15"/>
  <c r="J100" i="15"/>
  <c r="I100" i="15"/>
  <c r="H100" i="15"/>
  <c r="G100" i="15"/>
  <c r="F100" i="15"/>
  <c r="E100" i="15"/>
  <c r="K99" i="15"/>
  <c r="J99" i="15"/>
  <c r="I99" i="15"/>
  <c r="H99" i="15"/>
  <c r="G99" i="15"/>
  <c r="F99" i="15"/>
  <c r="E99" i="15"/>
  <c r="K98" i="15"/>
  <c r="J98" i="15"/>
  <c r="I98" i="15"/>
  <c r="H98" i="15"/>
  <c r="G98" i="15"/>
  <c r="F98" i="15"/>
  <c r="E98" i="15"/>
  <c r="AT94" i="15"/>
  <c r="AS94" i="15"/>
  <c r="AR94" i="15"/>
  <c r="AQ94" i="15"/>
  <c r="AP94" i="15"/>
  <c r="AO94" i="15"/>
  <c r="AN94" i="15"/>
  <c r="AT93" i="15"/>
  <c r="AS93" i="15"/>
  <c r="AR93" i="15"/>
  <c r="AQ93" i="15"/>
  <c r="AP93" i="15"/>
  <c r="AO93" i="15"/>
  <c r="AN93" i="15"/>
  <c r="AT92" i="15"/>
  <c r="AS92" i="15"/>
  <c r="AR92" i="15"/>
  <c r="AR91" i="15" s="1"/>
  <c r="AQ92" i="15"/>
  <c r="AP92" i="15"/>
  <c r="AP91" i="15" s="1"/>
  <c r="AO92" i="15"/>
  <c r="AO91" i="15" s="1"/>
  <c r="AN92" i="15"/>
  <c r="K94" i="15"/>
  <c r="J94" i="15"/>
  <c r="I94" i="15"/>
  <c r="H94" i="15"/>
  <c r="G94" i="15"/>
  <c r="F94" i="15"/>
  <c r="E94" i="15"/>
  <c r="K93" i="15"/>
  <c r="J93" i="15"/>
  <c r="I93" i="15"/>
  <c r="H93" i="15"/>
  <c r="G93" i="15"/>
  <c r="F93" i="15"/>
  <c r="E93" i="15"/>
  <c r="K92" i="15"/>
  <c r="J92" i="15"/>
  <c r="I92" i="15"/>
  <c r="H92" i="15"/>
  <c r="G92" i="15"/>
  <c r="F92" i="15"/>
  <c r="E92" i="15"/>
  <c r="AT89" i="15"/>
  <c r="AS89" i="15"/>
  <c r="AR89" i="15"/>
  <c r="AQ89" i="15"/>
  <c r="AP89" i="15"/>
  <c r="AO89" i="15"/>
  <c r="AN89" i="15"/>
  <c r="AT78" i="15"/>
  <c r="AS78" i="15"/>
  <c r="AR78" i="15"/>
  <c r="AQ78" i="15"/>
  <c r="AP78" i="15"/>
  <c r="AO78" i="15"/>
  <c r="AN78" i="15"/>
  <c r="AT77" i="15"/>
  <c r="AS77" i="15"/>
  <c r="AR77" i="15"/>
  <c r="AQ77" i="15"/>
  <c r="AP77" i="15"/>
  <c r="AO77" i="15"/>
  <c r="AN77" i="15"/>
  <c r="AT76" i="15"/>
  <c r="AS76" i="15"/>
  <c r="AR76" i="15"/>
  <c r="AQ76" i="15"/>
  <c r="AP76" i="15"/>
  <c r="AO76" i="15"/>
  <c r="AN76" i="15"/>
  <c r="AT75" i="15"/>
  <c r="AS75" i="15"/>
  <c r="AR75" i="15"/>
  <c r="AQ75" i="15"/>
  <c r="AP75" i="15"/>
  <c r="AO75" i="15"/>
  <c r="AN75" i="15"/>
  <c r="AT74" i="15"/>
  <c r="AS74" i="15"/>
  <c r="AR74" i="15"/>
  <c r="AQ74" i="15"/>
  <c r="AP74" i="15"/>
  <c r="AO74" i="15"/>
  <c r="AN74" i="15"/>
  <c r="AT73" i="15"/>
  <c r="AS73" i="15"/>
  <c r="AR73" i="15"/>
  <c r="AQ73" i="15"/>
  <c r="AP73" i="15"/>
  <c r="AO73" i="15"/>
  <c r="AN73" i="15"/>
  <c r="AT72" i="15"/>
  <c r="AS72" i="15"/>
  <c r="AR72" i="15"/>
  <c r="AQ72" i="15"/>
  <c r="AP72" i="15"/>
  <c r="AO72" i="15"/>
  <c r="AN72" i="15"/>
  <c r="AT71" i="15"/>
  <c r="AS71" i="15"/>
  <c r="AR71" i="15"/>
  <c r="AQ71" i="15"/>
  <c r="AP71" i="15"/>
  <c r="AO71" i="15"/>
  <c r="AN71" i="15"/>
  <c r="M70" i="15"/>
  <c r="M69" i="15" s="1"/>
  <c r="N70" i="15"/>
  <c r="N69" i="15" s="1"/>
  <c r="O70" i="15"/>
  <c r="O69" i="15" s="1"/>
  <c r="P70" i="15"/>
  <c r="P69" i="15" s="1"/>
  <c r="Q70" i="15"/>
  <c r="Q69" i="15" s="1"/>
  <c r="R70" i="15"/>
  <c r="R69" i="15" s="1"/>
  <c r="S70" i="15"/>
  <c r="S69" i="15" s="1"/>
  <c r="T70" i="15"/>
  <c r="T69" i="15" s="1"/>
  <c r="U70" i="15"/>
  <c r="U69" i="15" s="1"/>
  <c r="V70" i="15"/>
  <c r="V69" i="15" s="1"/>
  <c r="W70" i="15"/>
  <c r="W69" i="15" s="1"/>
  <c r="X70" i="15"/>
  <c r="X69" i="15" s="1"/>
  <c r="Y70" i="15"/>
  <c r="Y69" i="15" s="1"/>
  <c r="Z70" i="15"/>
  <c r="Z69" i="15" s="1"/>
  <c r="AA70" i="15"/>
  <c r="AA69" i="15" s="1"/>
  <c r="AB70" i="15"/>
  <c r="AB69" i="15" s="1"/>
  <c r="AC70" i="15"/>
  <c r="AC69" i="15" s="1"/>
  <c r="AD70" i="15"/>
  <c r="AD69" i="15" s="1"/>
  <c r="AE70" i="15"/>
  <c r="AE69" i="15" s="1"/>
  <c r="AF70" i="15"/>
  <c r="AF69" i="15" s="1"/>
  <c r="AG70" i="15"/>
  <c r="AG69" i="15" s="1"/>
  <c r="AH70" i="15"/>
  <c r="AH69" i="15" s="1"/>
  <c r="AI70" i="15"/>
  <c r="AI69" i="15" s="1"/>
  <c r="AJ70" i="15"/>
  <c r="AJ69" i="15" s="1"/>
  <c r="AK70" i="15"/>
  <c r="AK69" i="15" s="1"/>
  <c r="AL70" i="15"/>
  <c r="AL69" i="15" s="1"/>
  <c r="AM70" i="15"/>
  <c r="AM69" i="15" s="1"/>
  <c r="AU70" i="15"/>
  <c r="AU69" i="15" s="1"/>
  <c r="AV70" i="15"/>
  <c r="AV69" i="15" s="1"/>
  <c r="AW70" i="15"/>
  <c r="AW69" i="15" s="1"/>
  <c r="AX70" i="15"/>
  <c r="AX69" i="15" s="1"/>
  <c r="AY70" i="15"/>
  <c r="AY69" i="15" s="1"/>
  <c r="AZ70" i="15"/>
  <c r="AZ69" i="15" s="1"/>
  <c r="BA70" i="15"/>
  <c r="BA69" i="15" s="1"/>
  <c r="BB70" i="15"/>
  <c r="BB69" i="15" s="1"/>
  <c r="BC70" i="15"/>
  <c r="BC69" i="15" s="1"/>
  <c r="BD70" i="15"/>
  <c r="BD69" i="15" s="1"/>
  <c r="BE70" i="15"/>
  <c r="BE69" i="15" s="1"/>
  <c r="BF70" i="15"/>
  <c r="BF69" i="15" s="1"/>
  <c r="BG70" i="15"/>
  <c r="BG69" i="15" s="1"/>
  <c r="BH70" i="15"/>
  <c r="BH69" i="15" s="1"/>
  <c r="BI70" i="15"/>
  <c r="BI69" i="15" s="1"/>
  <c r="BJ70" i="15"/>
  <c r="BJ69" i="15" s="1"/>
  <c r="BK70" i="15"/>
  <c r="BK69" i="15" s="1"/>
  <c r="BL70" i="15"/>
  <c r="BL69" i="15" s="1"/>
  <c r="BM70" i="15"/>
  <c r="BM69" i="15" s="1"/>
  <c r="BN70" i="15"/>
  <c r="BN69" i="15" s="1"/>
  <c r="BO70" i="15"/>
  <c r="BO69" i="15" s="1"/>
  <c r="BP70" i="15"/>
  <c r="BP69" i="15" s="1"/>
  <c r="BQ70" i="15"/>
  <c r="BQ69" i="15" s="1"/>
  <c r="BR70" i="15"/>
  <c r="BR69" i="15" s="1"/>
  <c r="BS70" i="15"/>
  <c r="BS69" i="15" s="1"/>
  <c r="BT70" i="15"/>
  <c r="BT69" i="15" s="1"/>
  <c r="BU70" i="15"/>
  <c r="BU69" i="15" s="1"/>
  <c r="BV70" i="15"/>
  <c r="BV69" i="15" s="1"/>
  <c r="L70" i="15"/>
  <c r="K89" i="15"/>
  <c r="J89" i="15"/>
  <c r="I89" i="15"/>
  <c r="H89" i="15"/>
  <c r="G89" i="15"/>
  <c r="F89" i="15"/>
  <c r="E89" i="15"/>
  <c r="K78" i="15"/>
  <c r="J78" i="15"/>
  <c r="I78" i="15"/>
  <c r="H78" i="15"/>
  <c r="G78" i="15"/>
  <c r="F78" i="15"/>
  <c r="E78" i="15"/>
  <c r="K77" i="15"/>
  <c r="J77" i="15"/>
  <c r="I77" i="15"/>
  <c r="H77" i="15"/>
  <c r="G77" i="15"/>
  <c r="F77" i="15"/>
  <c r="E77" i="15"/>
  <c r="K76" i="15"/>
  <c r="J76" i="15"/>
  <c r="I76" i="15"/>
  <c r="H76" i="15"/>
  <c r="G76" i="15"/>
  <c r="F76" i="15"/>
  <c r="E76" i="15"/>
  <c r="K75" i="15"/>
  <c r="J75" i="15"/>
  <c r="I75" i="15"/>
  <c r="H75" i="15"/>
  <c r="G75" i="15"/>
  <c r="F75" i="15"/>
  <c r="E75" i="15"/>
  <c r="K74" i="15"/>
  <c r="J74" i="15"/>
  <c r="I74" i="15"/>
  <c r="H74" i="15"/>
  <c r="G74" i="15"/>
  <c r="F74" i="15"/>
  <c r="E74" i="15"/>
  <c r="K73" i="15"/>
  <c r="J73" i="15"/>
  <c r="I73" i="15"/>
  <c r="H73" i="15"/>
  <c r="G73" i="15"/>
  <c r="F73" i="15"/>
  <c r="E73" i="15"/>
  <c r="K72" i="15"/>
  <c r="J72" i="15"/>
  <c r="I72" i="15"/>
  <c r="H72" i="15"/>
  <c r="G72" i="15"/>
  <c r="F72" i="15"/>
  <c r="E72" i="15"/>
  <c r="K71" i="15"/>
  <c r="J71" i="15"/>
  <c r="I71" i="15"/>
  <c r="H71" i="15"/>
  <c r="G71" i="15"/>
  <c r="F71" i="15"/>
  <c r="E71" i="15"/>
  <c r="AT67" i="15"/>
  <c r="AT66" i="15" s="1"/>
  <c r="AS67" i="15"/>
  <c r="AS66" i="15" s="1"/>
  <c r="AR67" i="15"/>
  <c r="AR66" i="15" s="1"/>
  <c r="AQ67" i="15"/>
  <c r="AQ66" i="15" s="1"/>
  <c r="AP67" i="15"/>
  <c r="AP66" i="15" s="1"/>
  <c r="AO67" i="15"/>
  <c r="AO66" i="15" s="1"/>
  <c r="AN67" i="15"/>
  <c r="AN66" i="15" s="1"/>
  <c r="J67" i="15"/>
  <c r="I67" i="15"/>
  <c r="H67" i="15"/>
  <c r="G67" i="15"/>
  <c r="F67" i="15"/>
  <c r="E67" i="15"/>
  <c r="AT58" i="15"/>
  <c r="AS58" i="15"/>
  <c r="AR58" i="15"/>
  <c r="AQ58" i="15"/>
  <c r="AP58" i="15"/>
  <c r="AO58" i="15"/>
  <c r="AN58" i="15"/>
  <c r="AT57" i="15"/>
  <c r="AS57" i="15"/>
  <c r="AR57" i="15"/>
  <c r="AQ57" i="15"/>
  <c r="AP57" i="15"/>
  <c r="AO57" i="15"/>
  <c r="AN57" i="15"/>
  <c r="AT56" i="15"/>
  <c r="AS56" i="15"/>
  <c r="AR56" i="15"/>
  <c r="AQ56" i="15"/>
  <c r="AP56" i="15"/>
  <c r="AO56" i="15"/>
  <c r="AN56" i="15"/>
  <c r="AT55" i="15"/>
  <c r="AS55" i="15"/>
  <c r="AR55" i="15"/>
  <c r="AQ55" i="15"/>
  <c r="AP55" i="15"/>
  <c r="AO55" i="15"/>
  <c r="AN55" i="15"/>
  <c r="AT54" i="15"/>
  <c r="AS54" i="15"/>
  <c r="AR54" i="15"/>
  <c r="AQ54" i="15"/>
  <c r="AP54" i="15"/>
  <c r="AO54" i="15"/>
  <c r="AN54" i="15"/>
  <c r="AT53" i="15"/>
  <c r="AS53" i="15"/>
  <c r="AR53" i="15"/>
  <c r="AQ53" i="15"/>
  <c r="AP53" i="15"/>
  <c r="AO53" i="15"/>
  <c r="AN53" i="15"/>
  <c r="AT52" i="15"/>
  <c r="AS52" i="15"/>
  <c r="AR52" i="15"/>
  <c r="AQ52" i="15"/>
  <c r="AP52" i="15"/>
  <c r="AO52" i="15"/>
  <c r="AN52" i="15"/>
  <c r="AT51" i="15"/>
  <c r="AS51" i="15"/>
  <c r="AR51" i="15"/>
  <c r="AQ51" i="15"/>
  <c r="AP51" i="15"/>
  <c r="AO51" i="15"/>
  <c r="AN51" i="15"/>
  <c r="AT50" i="15"/>
  <c r="AS50" i="15"/>
  <c r="AR50" i="15"/>
  <c r="AQ50" i="15"/>
  <c r="AP50" i="15"/>
  <c r="AO50" i="15"/>
  <c r="AN50" i="15"/>
  <c r="AT49" i="15"/>
  <c r="AS49" i="15"/>
  <c r="AR49" i="15"/>
  <c r="AQ49" i="15"/>
  <c r="AP49" i="15"/>
  <c r="AO49" i="15"/>
  <c r="AN49" i="15"/>
  <c r="AT48" i="15"/>
  <c r="AS48" i="15"/>
  <c r="AR48" i="15"/>
  <c r="AQ48" i="15"/>
  <c r="AP48" i="15"/>
  <c r="AO48" i="15"/>
  <c r="AN48" i="15"/>
  <c r="AT47" i="15"/>
  <c r="AS47" i="15"/>
  <c r="AR47" i="15"/>
  <c r="AQ47" i="15"/>
  <c r="AP47" i="15"/>
  <c r="AO47" i="15"/>
  <c r="AN47" i="15"/>
  <c r="AT46" i="15"/>
  <c r="AS46" i="15"/>
  <c r="AR46" i="15"/>
  <c r="AQ46" i="15"/>
  <c r="AP46" i="15"/>
  <c r="AO46" i="15"/>
  <c r="AN46" i="15"/>
  <c r="AT45" i="15"/>
  <c r="AS45" i="15"/>
  <c r="AR45" i="15"/>
  <c r="AQ45" i="15"/>
  <c r="AP45" i="15"/>
  <c r="AO45" i="15"/>
  <c r="AN45" i="15"/>
  <c r="AT44" i="15"/>
  <c r="AS44" i="15"/>
  <c r="AR44" i="15"/>
  <c r="AQ44" i="15"/>
  <c r="AP44" i="15"/>
  <c r="AO44" i="15"/>
  <c r="AN44" i="15"/>
  <c r="AT43" i="15"/>
  <c r="AS43" i="15"/>
  <c r="AR43" i="15"/>
  <c r="AQ43" i="15"/>
  <c r="AP43" i="15"/>
  <c r="AO43" i="15"/>
  <c r="AN43" i="15"/>
  <c r="AT42" i="15"/>
  <c r="AS42" i="15"/>
  <c r="AR42" i="15"/>
  <c r="AQ42" i="15"/>
  <c r="AP42" i="15"/>
  <c r="AO42" i="15"/>
  <c r="AN42" i="15"/>
  <c r="AT41" i="15"/>
  <c r="AS41" i="15"/>
  <c r="AR41" i="15"/>
  <c r="AQ41" i="15"/>
  <c r="AP41" i="15"/>
  <c r="AO41" i="15"/>
  <c r="AN41" i="15"/>
  <c r="AT40" i="15"/>
  <c r="AS40" i="15"/>
  <c r="AR40" i="15"/>
  <c r="AQ40" i="15"/>
  <c r="AP40" i="15"/>
  <c r="AO40" i="15"/>
  <c r="AN40" i="15"/>
  <c r="AT39" i="15"/>
  <c r="AS39" i="15"/>
  <c r="AR39" i="15"/>
  <c r="AQ39" i="15"/>
  <c r="AP39" i="15"/>
  <c r="AO39" i="15"/>
  <c r="AN39" i="15"/>
  <c r="AT38" i="15"/>
  <c r="AS38" i="15"/>
  <c r="AR38" i="15"/>
  <c r="AQ38" i="15"/>
  <c r="AP38" i="15"/>
  <c r="AO38" i="15"/>
  <c r="AN38" i="15"/>
  <c r="AT37" i="15"/>
  <c r="AS37" i="15"/>
  <c r="AR37" i="15"/>
  <c r="AQ37" i="15"/>
  <c r="AP37" i="15"/>
  <c r="AO37" i="15"/>
  <c r="AN37" i="15"/>
  <c r="AT36" i="15"/>
  <c r="AS36" i="15"/>
  <c r="AR36" i="15"/>
  <c r="AQ36" i="15"/>
  <c r="AP36" i="15"/>
  <c r="AO36" i="15"/>
  <c r="AN36" i="15"/>
  <c r="AT35" i="15"/>
  <c r="AS35" i="15"/>
  <c r="AR35" i="15"/>
  <c r="AQ35" i="15"/>
  <c r="AP35" i="15"/>
  <c r="AO35" i="15"/>
  <c r="AN35" i="15"/>
  <c r="AT34" i="15"/>
  <c r="AS34" i="15"/>
  <c r="AR34" i="15"/>
  <c r="AQ34" i="15"/>
  <c r="AP34" i="15"/>
  <c r="AO34" i="15"/>
  <c r="AN34" i="15"/>
  <c r="AT33" i="15"/>
  <c r="AS33" i="15"/>
  <c r="AR33" i="15"/>
  <c r="AQ33" i="15"/>
  <c r="AP33" i="15"/>
  <c r="AO33" i="15"/>
  <c r="AN33" i="15"/>
  <c r="AT32" i="15"/>
  <c r="AS32" i="15"/>
  <c r="AR32" i="15"/>
  <c r="AQ32" i="15"/>
  <c r="AP32" i="15"/>
  <c r="AO32" i="15"/>
  <c r="AN32" i="15"/>
  <c r="BZ91" i="15" l="1"/>
  <c r="CA91" i="15"/>
  <c r="AS91" i="15"/>
  <c r="BW91" i="15"/>
  <c r="BX91" i="15"/>
  <c r="AN91" i="15"/>
  <c r="BY91" i="15"/>
  <c r="AQ91" i="15"/>
  <c r="AT91" i="15"/>
  <c r="AT90" i="15" s="1"/>
  <c r="E91" i="15"/>
  <c r="K111" i="15"/>
  <c r="E97" i="15"/>
  <c r="AP97" i="15"/>
  <c r="G111" i="15"/>
  <c r="AS111" i="15"/>
  <c r="BW70" i="15"/>
  <c r="BW69" i="15" s="1"/>
  <c r="CB70" i="15"/>
  <c r="CB69" i="15" s="1"/>
  <c r="CA70" i="15"/>
  <c r="CA69" i="15" s="1"/>
  <c r="AN97" i="15"/>
  <c r="AO111" i="15"/>
  <c r="AT97" i="15"/>
  <c r="BX70" i="15"/>
  <c r="BX69" i="15" s="1"/>
  <c r="AR111" i="15"/>
  <c r="BZ70" i="15"/>
  <c r="BZ69" i="15" s="1"/>
  <c r="BY70" i="15"/>
  <c r="BY69" i="15" s="1"/>
  <c r="CC70" i="15"/>
  <c r="CC69" i="15" s="1"/>
  <c r="K97" i="15"/>
  <c r="BW97" i="15"/>
  <c r="CA97" i="15"/>
  <c r="BX97" i="15"/>
  <c r="CB97" i="15"/>
  <c r="BZ97" i="15"/>
  <c r="BY97" i="15"/>
  <c r="CC97" i="15"/>
  <c r="J97" i="15"/>
  <c r="I97" i="15"/>
  <c r="H97" i="15"/>
  <c r="I111" i="15"/>
  <c r="H111" i="15"/>
  <c r="J111" i="15"/>
  <c r="F111" i="15"/>
  <c r="BZ111" i="15"/>
  <c r="BY111" i="15"/>
  <c r="CC111" i="15"/>
  <c r="E111" i="15"/>
  <c r="BW111" i="15"/>
  <c r="CA111" i="15"/>
  <c r="BX111" i="15"/>
  <c r="CB111" i="15"/>
  <c r="AN111" i="15"/>
  <c r="AQ111" i="15"/>
  <c r="AT111" i="15"/>
  <c r="AP111" i="15"/>
  <c r="AQ97" i="15"/>
  <c r="AS97" i="15"/>
  <c r="AO97" i="15"/>
  <c r="AR97" i="15"/>
  <c r="CB31" i="15"/>
  <c r="CB30" i="15" s="1"/>
  <c r="CA31" i="15"/>
  <c r="CA30" i="15" s="1"/>
  <c r="BX31" i="15"/>
  <c r="BX30" i="15" s="1"/>
  <c r="CC31" i="15"/>
  <c r="CC30" i="15" s="1"/>
  <c r="BZ31" i="15"/>
  <c r="BZ30" i="15" s="1"/>
  <c r="BW31" i="15"/>
  <c r="BW30" i="15" s="1"/>
  <c r="BY31" i="15"/>
  <c r="BY30" i="15" s="1"/>
  <c r="G97" i="15"/>
  <c r="F97" i="15"/>
  <c r="AO70" i="15"/>
  <c r="AO69" i="15" s="1"/>
  <c r="AS70" i="15"/>
  <c r="AS69" i="15" s="1"/>
  <c r="AP70" i="15"/>
  <c r="AP69" i="15" s="1"/>
  <c r="AT70" i="15"/>
  <c r="AT69" i="15" s="1"/>
  <c r="AQ70" i="15"/>
  <c r="AQ69" i="15" s="1"/>
  <c r="AN70" i="15"/>
  <c r="AN69" i="15" s="1"/>
  <c r="AR70" i="15"/>
  <c r="AR69" i="15" s="1"/>
  <c r="E66" i="15"/>
  <c r="K66" i="15"/>
  <c r="G66" i="15"/>
  <c r="F66" i="15"/>
  <c r="I66" i="15"/>
  <c r="H66" i="15"/>
  <c r="J66" i="15"/>
  <c r="K58" i="15"/>
  <c r="J58" i="15"/>
  <c r="I58" i="15"/>
  <c r="H58" i="15"/>
  <c r="G58" i="15"/>
  <c r="F58" i="15"/>
  <c r="E58" i="15"/>
  <c r="K57" i="15"/>
  <c r="J57" i="15"/>
  <c r="I57" i="15"/>
  <c r="H57" i="15"/>
  <c r="G57" i="15"/>
  <c r="F57" i="15"/>
  <c r="E57" i="15"/>
  <c r="K56" i="15"/>
  <c r="J56" i="15"/>
  <c r="I56" i="15"/>
  <c r="H56" i="15"/>
  <c r="G56" i="15"/>
  <c r="F56" i="15"/>
  <c r="E56" i="15"/>
  <c r="K55" i="15"/>
  <c r="J55" i="15"/>
  <c r="I55" i="15"/>
  <c r="H55" i="15"/>
  <c r="G55" i="15"/>
  <c r="F55" i="15"/>
  <c r="E55" i="15"/>
  <c r="K54" i="15"/>
  <c r="J54" i="15"/>
  <c r="I54" i="15"/>
  <c r="H54" i="15"/>
  <c r="G54" i="15"/>
  <c r="F54" i="15"/>
  <c r="E54" i="15"/>
  <c r="K53" i="15"/>
  <c r="J53" i="15"/>
  <c r="I53" i="15"/>
  <c r="H53" i="15"/>
  <c r="G53" i="15"/>
  <c r="F53" i="15"/>
  <c r="E53" i="15"/>
  <c r="K52" i="15"/>
  <c r="J52" i="15"/>
  <c r="I52" i="15"/>
  <c r="H52" i="15"/>
  <c r="G52" i="15"/>
  <c r="F52" i="15"/>
  <c r="E52" i="15"/>
  <c r="K51" i="15"/>
  <c r="J51" i="15"/>
  <c r="I51" i="15"/>
  <c r="H51" i="15"/>
  <c r="G51" i="15"/>
  <c r="F51" i="15"/>
  <c r="E51" i="15"/>
  <c r="K50" i="15"/>
  <c r="J50" i="15"/>
  <c r="I50" i="15"/>
  <c r="H50" i="15"/>
  <c r="G50" i="15"/>
  <c r="F50" i="15"/>
  <c r="E50" i="15"/>
  <c r="K49" i="15"/>
  <c r="J49" i="15"/>
  <c r="I49" i="15"/>
  <c r="H49" i="15"/>
  <c r="G49" i="15"/>
  <c r="F49" i="15"/>
  <c r="E49" i="15"/>
  <c r="K48" i="15"/>
  <c r="J48" i="15"/>
  <c r="I48" i="15"/>
  <c r="H48" i="15"/>
  <c r="G48" i="15"/>
  <c r="F48" i="15"/>
  <c r="E48" i="15"/>
  <c r="K47" i="15"/>
  <c r="J47" i="15"/>
  <c r="I47" i="15"/>
  <c r="H47" i="15"/>
  <c r="G47" i="15"/>
  <c r="F47" i="15"/>
  <c r="E47" i="15"/>
  <c r="K46" i="15"/>
  <c r="J46" i="15"/>
  <c r="I46" i="15"/>
  <c r="H46" i="15"/>
  <c r="G46" i="15"/>
  <c r="F46" i="15"/>
  <c r="E46" i="15"/>
  <c r="K45" i="15"/>
  <c r="J45" i="15"/>
  <c r="I45" i="15"/>
  <c r="H45" i="15"/>
  <c r="G45" i="15"/>
  <c r="F45" i="15"/>
  <c r="E45" i="15"/>
  <c r="K44" i="15"/>
  <c r="J44" i="15"/>
  <c r="I44" i="15"/>
  <c r="H44" i="15"/>
  <c r="G44" i="15"/>
  <c r="F44" i="15"/>
  <c r="E44" i="15"/>
  <c r="K43" i="15"/>
  <c r="J43" i="15"/>
  <c r="I43" i="15"/>
  <c r="H43" i="15"/>
  <c r="G43" i="15"/>
  <c r="F43" i="15"/>
  <c r="E43" i="15"/>
  <c r="K42" i="15"/>
  <c r="J42" i="15"/>
  <c r="I42" i="15"/>
  <c r="H42" i="15"/>
  <c r="G42" i="15"/>
  <c r="F42" i="15"/>
  <c r="E42" i="15"/>
  <c r="K41" i="15"/>
  <c r="J41" i="15"/>
  <c r="I41" i="15"/>
  <c r="H41" i="15"/>
  <c r="G41" i="15"/>
  <c r="F41" i="15"/>
  <c r="E41" i="15"/>
  <c r="K40" i="15"/>
  <c r="J40" i="15"/>
  <c r="I40" i="15"/>
  <c r="H40" i="15"/>
  <c r="G40" i="15"/>
  <c r="F40" i="15"/>
  <c r="E40" i="15"/>
  <c r="K39" i="15"/>
  <c r="J39" i="15"/>
  <c r="I39" i="15"/>
  <c r="H39" i="15"/>
  <c r="G39" i="15"/>
  <c r="F39" i="15"/>
  <c r="E39" i="15"/>
  <c r="K38" i="15"/>
  <c r="J38" i="15"/>
  <c r="I38" i="15"/>
  <c r="H38" i="15"/>
  <c r="G38" i="15"/>
  <c r="F38" i="15"/>
  <c r="E38" i="15"/>
  <c r="K37" i="15"/>
  <c r="J37" i="15"/>
  <c r="I37" i="15"/>
  <c r="H37" i="15"/>
  <c r="G37" i="15"/>
  <c r="F37" i="15"/>
  <c r="E37" i="15"/>
  <c r="K36" i="15"/>
  <c r="J36" i="15"/>
  <c r="I36" i="15"/>
  <c r="H36" i="15"/>
  <c r="G36" i="15"/>
  <c r="F36" i="15"/>
  <c r="E36" i="15"/>
  <c r="K35" i="15"/>
  <c r="J35" i="15"/>
  <c r="I35" i="15"/>
  <c r="H35" i="15"/>
  <c r="G35" i="15"/>
  <c r="F35" i="15"/>
  <c r="E35" i="15"/>
  <c r="K34" i="15"/>
  <c r="J34" i="15"/>
  <c r="I34" i="15"/>
  <c r="H34" i="15"/>
  <c r="G34" i="15"/>
  <c r="F34" i="15"/>
  <c r="E34" i="15"/>
  <c r="K33" i="15"/>
  <c r="J33" i="15"/>
  <c r="I33" i="15"/>
  <c r="H33" i="15"/>
  <c r="G33" i="15"/>
  <c r="F33" i="15"/>
  <c r="E33" i="15"/>
  <c r="K32" i="15"/>
  <c r="J32" i="15"/>
  <c r="I32" i="15"/>
  <c r="H32" i="15"/>
  <c r="G32" i="15"/>
  <c r="F32" i="15"/>
  <c r="E32" i="15"/>
  <c r="M31" i="15"/>
  <c r="M30" i="15" s="1"/>
  <c r="N31" i="15"/>
  <c r="N30" i="15" s="1"/>
  <c r="O31" i="15"/>
  <c r="O30" i="15" s="1"/>
  <c r="P31" i="15"/>
  <c r="P30" i="15" s="1"/>
  <c r="Q31" i="15"/>
  <c r="Q30" i="15" s="1"/>
  <c r="R31" i="15"/>
  <c r="R30" i="15" s="1"/>
  <c r="S31" i="15"/>
  <c r="S30" i="15" s="1"/>
  <c r="T31" i="15"/>
  <c r="T30" i="15" s="1"/>
  <c r="U31" i="15"/>
  <c r="U30" i="15" s="1"/>
  <c r="V31" i="15"/>
  <c r="V30" i="15" s="1"/>
  <c r="W31" i="15"/>
  <c r="W30" i="15" s="1"/>
  <c r="X31" i="15"/>
  <c r="X30" i="15" s="1"/>
  <c r="Y31" i="15"/>
  <c r="Y30" i="15" s="1"/>
  <c r="Z31" i="15"/>
  <c r="Z30" i="15" s="1"/>
  <c r="AA31" i="15"/>
  <c r="AA30" i="15" s="1"/>
  <c r="AB31" i="15"/>
  <c r="AB30" i="15" s="1"/>
  <c r="AC31" i="15"/>
  <c r="AC30" i="15" s="1"/>
  <c r="AD31" i="15"/>
  <c r="AD30" i="15" s="1"/>
  <c r="AE31" i="15"/>
  <c r="AE30" i="15" s="1"/>
  <c r="AF31" i="15"/>
  <c r="AF30" i="15" s="1"/>
  <c r="AG31" i="15"/>
  <c r="AG30" i="15" s="1"/>
  <c r="AH31" i="15"/>
  <c r="AH30" i="15" s="1"/>
  <c r="AI31" i="15"/>
  <c r="AI30" i="15" s="1"/>
  <c r="AJ31" i="15"/>
  <c r="AJ30" i="15" s="1"/>
  <c r="AK31" i="15"/>
  <c r="AK30" i="15" s="1"/>
  <c r="AL31" i="15"/>
  <c r="AL30" i="15" s="1"/>
  <c r="AM31" i="15"/>
  <c r="AM30" i="15" s="1"/>
  <c r="AU31" i="15"/>
  <c r="AV31" i="15"/>
  <c r="AW31" i="15"/>
  <c r="AX31" i="15"/>
  <c r="AY31" i="15"/>
  <c r="AZ31" i="15"/>
  <c r="BA31" i="15"/>
  <c r="BB31" i="15"/>
  <c r="BB30" i="15" s="1"/>
  <c r="BC31" i="15"/>
  <c r="BC30" i="15" s="1"/>
  <c r="BD31" i="15"/>
  <c r="BD30" i="15" s="1"/>
  <c r="BE31" i="15"/>
  <c r="BE30" i="15" s="1"/>
  <c r="BF31" i="15"/>
  <c r="BF30" i="15" s="1"/>
  <c r="BG31" i="15"/>
  <c r="BG30" i="15" s="1"/>
  <c r="BH31" i="15"/>
  <c r="BH30" i="15" s="1"/>
  <c r="BI31" i="15"/>
  <c r="BI30" i="15" s="1"/>
  <c r="BJ31" i="15"/>
  <c r="BJ30" i="15" s="1"/>
  <c r="BK31" i="15"/>
  <c r="BK30" i="15" s="1"/>
  <c r="BL31" i="15"/>
  <c r="BL30" i="15" s="1"/>
  <c r="BM31" i="15"/>
  <c r="BM30" i="15" s="1"/>
  <c r="BN31" i="15"/>
  <c r="BN30" i="15" s="1"/>
  <c r="BO31" i="15"/>
  <c r="BO30" i="15" s="1"/>
  <c r="BP31" i="15"/>
  <c r="BP30" i="15" s="1"/>
  <c r="BQ31" i="15"/>
  <c r="BQ30" i="15" s="1"/>
  <c r="BR31" i="15"/>
  <c r="BR30" i="15" s="1"/>
  <c r="BS31" i="15"/>
  <c r="BS30" i="15" s="1"/>
  <c r="BT31" i="15"/>
  <c r="BT30" i="15" s="1"/>
  <c r="BU31" i="15"/>
  <c r="BU30" i="15" s="1"/>
  <c r="BV31" i="15"/>
  <c r="BV30" i="15" s="1"/>
  <c r="L31" i="15"/>
  <c r="L30" i="15" s="1"/>
  <c r="BZ29" i="15" l="1"/>
  <c r="CB29" i="15"/>
  <c r="CC29" i="15"/>
  <c r="BY29" i="15"/>
  <c r="BX29" i="15"/>
  <c r="BW29" i="15"/>
  <c r="CA29" i="15"/>
  <c r="AU30" i="15"/>
  <c r="AN31" i="15"/>
  <c r="AN30" i="15" s="1"/>
  <c r="AZ30" i="15"/>
  <c r="AS31" i="15"/>
  <c r="AS30" i="15" s="1"/>
  <c r="AV30" i="15"/>
  <c r="AO31" i="15"/>
  <c r="AO30" i="15" s="1"/>
  <c r="AY30" i="15"/>
  <c r="AR31" i="15"/>
  <c r="AR30" i="15" s="1"/>
  <c r="AX30" i="15"/>
  <c r="AQ31" i="15"/>
  <c r="AQ30" i="15" s="1"/>
  <c r="BA30" i="15"/>
  <c r="AT31" i="15"/>
  <c r="AT30" i="15" s="1"/>
  <c r="AW30" i="15"/>
  <c r="AP31" i="15"/>
  <c r="AP30" i="15" s="1"/>
  <c r="E31" i="15"/>
  <c r="M19" i="15"/>
  <c r="N19" i="15"/>
  <c r="O19" i="15"/>
  <c r="P19" i="15"/>
  <c r="Q19" i="15"/>
  <c r="R19" i="15"/>
  <c r="S19" i="15"/>
  <c r="T19" i="15"/>
  <c r="U19" i="15"/>
  <c r="V19" i="15"/>
  <c r="W19" i="15"/>
  <c r="X19" i="15"/>
  <c r="Y19" i="15"/>
  <c r="Z19" i="15"/>
  <c r="AA19" i="15"/>
  <c r="AB19" i="15"/>
  <c r="AC19" i="15"/>
  <c r="AD19" i="15"/>
  <c r="AE19" i="15"/>
  <c r="AF19" i="15"/>
  <c r="AG19" i="15"/>
  <c r="AH19" i="15"/>
  <c r="AI19" i="15"/>
  <c r="AJ19" i="15"/>
  <c r="AK19" i="15"/>
  <c r="AL19" i="15"/>
  <c r="AM19" i="15"/>
  <c r="AN19" i="15"/>
  <c r="AO19" i="15"/>
  <c r="AP19" i="15"/>
  <c r="AQ19" i="15"/>
  <c r="AR19" i="15"/>
  <c r="AS19" i="15"/>
  <c r="AT19" i="15"/>
  <c r="AU19" i="15"/>
  <c r="AV19" i="15"/>
  <c r="AW19" i="15"/>
  <c r="AX19" i="15"/>
  <c r="AY19" i="15"/>
  <c r="AZ19" i="15"/>
  <c r="BA19" i="15"/>
  <c r="BB19" i="15"/>
  <c r="BC19" i="15"/>
  <c r="BD19" i="15"/>
  <c r="BE19" i="15"/>
  <c r="BF19" i="15"/>
  <c r="BG19" i="15"/>
  <c r="BH19" i="15"/>
  <c r="BI19" i="15"/>
  <c r="BJ19" i="15"/>
  <c r="BK19" i="15"/>
  <c r="BL19" i="15"/>
  <c r="BM19" i="15"/>
  <c r="BN19" i="15"/>
  <c r="BO19" i="15"/>
  <c r="BP19" i="15"/>
  <c r="BQ19" i="15"/>
  <c r="BR19" i="15"/>
  <c r="BS19" i="15"/>
  <c r="BT19" i="15"/>
  <c r="BU19" i="15"/>
  <c r="BV19" i="15"/>
  <c r="BW19" i="15"/>
  <c r="BX19" i="15"/>
  <c r="BY19" i="15"/>
  <c r="BZ19" i="15"/>
  <c r="CA19" i="15"/>
  <c r="CB19" i="15"/>
  <c r="CC19" i="15"/>
  <c r="L19" i="15"/>
  <c r="M22" i="15"/>
  <c r="N22" i="15"/>
  <c r="O22" i="15"/>
  <c r="P22" i="15"/>
  <c r="Q22" i="15"/>
  <c r="R22" i="15"/>
  <c r="S22" i="15"/>
  <c r="T22" i="15"/>
  <c r="U22" i="15"/>
  <c r="V22" i="15"/>
  <c r="W22" i="15"/>
  <c r="X22" i="15"/>
  <c r="Y22" i="15"/>
  <c r="Z22" i="15"/>
  <c r="AA22" i="15"/>
  <c r="AB22" i="15"/>
  <c r="AC22" i="15"/>
  <c r="AD22" i="15"/>
  <c r="AE22" i="15"/>
  <c r="AF22" i="15"/>
  <c r="AG22" i="15"/>
  <c r="AH22" i="15"/>
  <c r="AI22" i="15"/>
  <c r="AJ22" i="15"/>
  <c r="AK22" i="15"/>
  <c r="AL22" i="15"/>
  <c r="AM22" i="15"/>
  <c r="AN22" i="15"/>
  <c r="AO22" i="15"/>
  <c r="AP22" i="15"/>
  <c r="AQ22" i="15"/>
  <c r="AR22" i="15"/>
  <c r="AS22" i="15"/>
  <c r="AT22" i="15"/>
  <c r="AU22" i="15"/>
  <c r="AV22" i="15"/>
  <c r="AW22" i="15"/>
  <c r="AX22" i="15"/>
  <c r="AY22" i="15"/>
  <c r="AZ22" i="15"/>
  <c r="BA22" i="15"/>
  <c r="BB22" i="15"/>
  <c r="BC22" i="15"/>
  <c r="BD22" i="15"/>
  <c r="BE22" i="15"/>
  <c r="BF22" i="15"/>
  <c r="BG22" i="15"/>
  <c r="BH22" i="15"/>
  <c r="BI22" i="15"/>
  <c r="BJ22" i="15"/>
  <c r="BK22" i="15"/>
  <c r="BL22" i="15"/>
  <c r="BM22" i="15"/>
  <c r="BN22" i="15"/>
  <c r="BO22" i="15"/>
  <c r="BP22" i="15"/>
  <c r="BQ22" i="15"/>
  <c r="BR22" i="15"/>
  <c r="BS22" i="15"/>
  <c r="BT22" i="15"/>
  <c r="BU22" i="15"/>
  <c r="BV22" i="15"/>
  <c r="BW22" i="15"/>
  <c r="BX22" i="15"/>
  <c r="BY22" i="15"/>
  <c r="BZ22" i="15"/>
  <c r="CA22" i="15"/>
  <c r="CB22" i="15"/>
  <c r="CC22" i="15"/>
  <c r="L22" i="15"/>
  <c r="L69" i="15"/>
  <c r="BH21" i="15"/>
  <c r="M21" i="15"/>
  <c r="N21" i="15"/>
  <c r="O21" i="15"/>
  <c r="P21" i="15"/>
  <c r="Q21" i="15"/>
  <c r="R21" i="15"/>
  <c r="S21" i="15"/>
  <c r="T21" i="15"/>
  <c r="U21" i="15"/>
  <c r="V21" i="15"/>
  <c r="W21" i="15"/>
  <c r="X21" i="15"/>
  <c r="Y21" i="15"/>
  <c r="Z21" i="15"/>
  <c r="AA21" i="15"/>
  <c r="AB21" i="15"/>
  <c r="AC21" i="15"/>
  <c r="AD21" i="15"/>
  <c r="AE21" i="15"/>
  <c r="AF21" i="15"/>
  <c r="AG21" i="15"/>
  <c r="AH21" i="15"/>
  <c r="AI21" i="15"/>
  <c r="AJ21" i="15"/>
  <c r="AK21" i="15"/>
  <c r="AL21" i="15"/>
  <c r="AM21" i="15"/>
  <c r="AU21" i="15"/>
  <c r="AV21" i="15"/>
  <c r="AW21" i="15"/>
  <c r="AX21" i="15"/>
  <c r="AY21" i="15"/>
  <c r="AZ21" i="15"/>
  <c r="BA21" i="15"/>
  <c r="BB21" i="15"/>
  <c r="BC21" i="15"/>
  <c r="BD21" i="15"/>
  <c r="BE21" i="15"/>
  <c r="BF21" i="15"/>
  <c r="BG21" i="15"/>
  <c r="BI21" i="15"/>
  <c r="BJ21" i="15"/>
  <c r="BK21" i="15"/>
  <c r="BL21" i="15"/>
  <c r="BM21" i="15"/>
  <c r="BN21" i="15"/>
  <c r="BO21" i="15"/>
  <c r="BP21" i="15"/>
  <c r="BQ21" i="15"/>
  <c r="BR21" i="15"/>
  <c r="BS21" i="15"/>
  <c r="BT21" i="15"/>
  <c r="BU21" i="15"/>
  <c r="BV21" i="15"/>
  <c r="BW21" i="15"/>
  <c r="BX21" i="15"/>
  <c r="BY21" i="15"/>
  <c r="BZ21" i="15"/>
  <c r="CA21" i="15"/>
  <c r="CB21" i="15"/>
  <c r="CC21" i="15"/>
  <c r="L21" i="15"/>
  <c r="L29" i="15" l="1"/>
  <c r="AS21" i="15"/>
  <c r="AO21" i="15"/>
  <c r="AR21" i="15"/>
  <c r="AQ21" i="15"/>
  <c r="BH29" i="15"/>
  <c r="BH20" i="15" s="1"/>
  <c r="BH18" i="15" s="1"/>
  <c r="AP21" i="15"/>
  <c r="AT21" i="15"/>
  <c r="AN21" i="15"/>
  <c r="L20" i="15" l="1"/>
  <c r="L18" i="15" s="1"/>
  <c r="K31" i="15" l="1"/>
  <c r="AM29" i="15" l="1"/>
  <c r="AM20" i="15" s="1"/>
  <c r="AM18" i="15" s="1"/>
  <c r="AF29" i="15"/>
  <c r="AF20" i="15" s="1"/>
  <c r="AF18" i="15" s="1"/>
  <c r="BA29" i="15"/>
  <c r="BA20" i="15" s="1"/>
  <c r="BA18" i="15" s="1"/>
  <c r="I19" i="15"/>
  <c r="H19" i="15"/>
  <c r="BV29" i="15"/>
  <c r="BV20" i="15" s="1"/>
  <c r="BV18" i="15" s="1"/>
  <c r="BU29" i="15"/>
  <c r="BU20" i="15" s="1"/>
  <c r="BU18" i="15" s="1"/>
  <c r="BT29" i="15"/>
  <c r="BT20" i="15" s="1"/>
  <c r="BT18" i="15" s="1"/>
  <c r="BS29" i="15"/>
  <c r="BS20" i="15" s="1"/>
  <c r="BS18" i="15" s="1"/>
  <c r="BR29" i="15"/>
  <c r="BR20" i="15" s="1"/>
  <c r="BR18" i="15" s="1"/>
  <c r="BQ29" i="15"/>
  <c r="BQ20" i="15" s="1"/>
  <c r="BQ18" i="15" s="1"/>
  <c r="BP29" i="15"/>
  <c r="BP20" i="15" s="1"/>
  <c r="BP18" i="15" s="1"/>
  <c r="BN29" i="15"/>
  <c r="BN20" i="15" s="1"/>
  <c r="BN18" i="15" s="1"/>
  <c r="BM29" i="15"/>
  <c r="BM20" i="15" s="1"/>
  <c r="BM18" i="15" s="1"/>
  <c r="BL29" i="15"/>
  <c r="BL20" i="15" s="1"/>
  <c r="BL18" i="15" s="1"/>
  <c r="BJ29" i="15"/>
  <c r="BJ20" i="15" s="1"/>
  <c r="BJ18" i="15" s="1"/>
  <c r="BI29" i="15"/>
  <c r="BI20" i="15" s="1"/>
  <c r="BI18" i="15" s="1"/>
  <c r="BF29" i="15"/>
  <c r="BF20" i="15" s="1"/>
  <c r="BF18" i="15" s="1"/>
  <c r="BE29" i="15"/>
  <c r="BE20" i="15" s="1"/>
  <c r="BE18" i="15" s="1"/>
  <c r="BD29" i="15"/>
  <c r="BD20" i="15" s="1"/>
  <c r="BD18" i="15" s="1"/>
  <c r="BB29" i="15"/>
  <c r="BB20" i="15" s="1"/>
  <c r="BB18" i="15" s="1"/>
  <c r="AZ29" i="15"/>
  <c r="AZ20" i="15" s="1"/>
  <c r="AZ18" i="15" s="1"/>
  <c r="AX29" i="15"/>
  <c r="AX20" i="15" s="1"/>
  <c r="AX18" i="15" s="1"/>
  <c r="AW29" i="15"/>
  <c r="AW20" i="15" s="1"/>
  <c r="AW18" i="15" s="1"/>
  <c r="AV29" i="15"/>
  <c r="AV20" i="15" s="1"/>
  <c r="AV18" i="15" s="1"/>
  <c r="J19" i="15"/>
  <c r="G24" i="15"/>
  <c r="AL29" i="15"/>
  <c r="AL20" i="15" s="1"/>
  <c r="AL18" i="15" s="1"/>
  <c r="K19" i="15"/>
  <c r="AJ29" i="15"/>
  <c r="AJ20" i="15" s="1"/>
  <c r="AJ18" i="15" s="1"/>
  <c r="AK29" i="15"/>
  <c r="AK20" i="15" s="1"/>
  <c r="AK18" i="15" s="1"/>
  <c r="AE29" i="15"/>
  <c r="AE20" i="15" s="1"/>
  <c r="AE18" i="15" s="1"/>
  <c r="AI29" i="15"/>
  <c r="AI20" i="15" s="1"/>
  <c r="AI18" i="15" s="1"/>
  <c r="AH29" i="15"/>
  <c r="AH20" i="15" s="1"/>
  <c r="AH18" i="15" s="1"/>
  <c r="AG29" i="15"/>
  <c r="AG20" i="15" s="1"/>
  <c r="AG18" i="15" s="1"/>
  <c r="F19" i="15"/>
  <c r="E19" i="15"/>
  <c r="G19" i="15"/>
  <c r="AD29" i="15"/>
  <c r="AD20" i="15" s="1"/>
  <c r="AD18" i="15" s="1"/>
  <c r="AC29" i="15"/>
  <c r="AC20" i="15" s="1"/>
  <c r="AC18" i="15" s="1"/>
  <c r="AB29" i="15"/>
  <c r="AB20" i="15" s="1"/>
  <c r="AB18" i="15" s="1"/>
  <c r="AA29" i="15"/>
  <c r="AA20" i="15" s="1"/>
  <c r="AA18" i="15" s="1"/>
  <c r="Z29" i="15"/>
  <c r="Z20" i="15" s="1"/>
  <c r="Z18" i="15" s="1"/>
  <c r="AQ29" i="15" l="1"/>
  <c r="AQ20" i="15" s="1"/>
  <c r="AQ18" i="15" s="1"/>
  <c r="V29" i="15"/>
  <c r="V20" i="15" s="1"/>
  <c r="V18" i="15" s="1"/>
  <c r="U29" i="15"/>
  <c r="U20" i="15" s="1"/>
  <c r="U18" i="15" s="1"/>
  <c r="T29" i="15"/>
  <c r="T20" i="15" s="1"/>
  <c r="T18" i="15" s="1"/>
  <c r="S29" i="15"/>
  <c r="S20" i="15" s="1"/>
  <c r="S18" i="15" s="1"/>
  <c r="Y29" i="15"/>
  <c r="Y20" i="15" s="1"/>
  <c r="Y18" i="15" s="1"/>
  <c r="X29" i="15"/>
  <c r="X20" i="15" s="1"/>
  <c r="X18" i="15" s="1"/>
  <c r="W29" i="15"/>
  <c r="W20" i="15" s="1"/>
  <c r="W18" i="15" s="1"/>
  <c r="R29" i="15"/>
  <c r="R20" i="15" s="1"/>
  <c r="R18" i="15" s="1"/>
  <c r="K28" i="15"/>
  <c r="J28" i="15"/>
  <c r="I28" i="15"/>
  <c r="H28" i="15"/>
  <c r="G28" i="15"/>
  <c r="F28" i="15"/>
  <c r="K27" i="15"/>
  <c r="J27" i="15"/>
  <c r="I27" i="15"/>
  <c r="H27" i="15"/>
  <c r="G27" i="15"/>
  <c r="F27" i="15"/>
  <c r="K26" i="15"/>
  <c r="J26" i="15"/>
  <c r="I26" i="15"/>
  <c r="H26" i="15"/>
  <c r="G26" i="15"/>
  <c r="F26" i="15"/>
  <c r="K25" i="15"/>
  <c r="J25" i="15"/>
  <c r="I25" i="15"/>
  <c r="H25" i="15"/>
  <c r="G25" i="15"/>
  <c r="F25" i="15"/>
  <c r="K24" i="15"/>
  <c r="J24" i="15"/>
  <c r="I24" i="15"/>
  <c r="H24" i="15"/>
  <c r="F24" i="15"/>
  <c r="K22" i="15"/>
  <c r="J22" i="15"/>
  <c r="I22" i="15"/>
  <c r="H22" i="15"/>
  <c r="G22" i="15"/>
  <c r="F22" i="15"/>
  <c r="K21" i="15"/>
  <c r="J21" i="15"/>
  <c r="I21" i="15"/>
  <c r="H21" i="15"/>
  <c r="G21" i="15"/>
  <c r="F21" i="15"/>
  <c r="E28" i="15"/>
  <c r="E27" i="15"/>
  <c r="E26" i="15"/>
  <c r="E25" i="15"/>
  <c r="E24" i="15"/>
  <c r="E22" i="15"/>
  <c r="E21" i="15"/>
  <c r="AT29" i="15" l="1"/>
  <c r="AT20" i="15" s="1"/>
  <c r="AT18" i="15" s="1"/>
  <c r="BO29" i="15"/>
  <c r="BO20" i="15" s="1"/>
  <c r="BO18" i="15" s="1"/>
  <c r="AR29" i="15"/>
  <c r="AR20" i="15" s="1"/>
  <c r="AR18" i="15" s="1"/>
  <c r="AY29" i="15"/>
  <c r="AY20" i="15" s="1"/>
  <c r="AY18" i="15" s="1"/>
  <c r="AP29" i="15"/>
  <c r="AP20" i="15" s="1"/>
  <c r="AP18" i="15" s="1"/>
  <c r="BK29" i="15"/>
  <c r="BK20" i="15" s="1"/>
  <c r="BK18" i="15" s="1"/>
  <c r="AN29" i="15"/>
  <c r="AN20" i="15" s="1"/>
  <c r="AN18" i="15" s="1"/>
  <c r="AU29" i="15"/>
  <c r="AU20" i="15" s="1"/>
  <c r="AU18" i="15" s="1"/>
  <c r="AS29" i="15"/>
  <c r="AS20" i="15" s="1"/>
  <c r="AS18" i="15" s="1"/>
  <c r="BG29" i="15"/>
  <c r="BG20" i="15" s="1"/>
  <c r="BG18" i="15" s="1"/>
  <c r="AO29" i="15"/>
  <c r="AO20" i="15" s="1"/>
  <c r="AO18" i="15" s="1"/>
  <c r="BC29" i="15"/>
  <c r="BC20" i="15" s="1"/>
  <c r="BC18" i="15" s="1"/>
  <c r="M29" i="15"/>
  <c r="M20" i="15" s="1"/>
  <c r="M18" i="15" s="1"/>
  <c r="J70" i="15"/>
  <c r="F91" i="15"/>
  <c r="Q29" i="15"/>
  <c r="Q20" i="15" s="1"/>
  <c r="Q18" i="15" s="1"/>
  <c r="O29" i="15"/>
  <c r="O20" i="15" s="1"/>
  <c r="O18" i="15" s="1"/>
  <c r="N29" i="15"/>
  <c r="N20" i="15" s="1"/>
  <c r="N18" i="15" s="1"/>
  <c r="G91" i="15"/>
  <c r="P29" i="15"/>
  <c r="P20" i="15" s="1"/>
  <c r="P18" i="15" s="1"/>
  <c r="H91" i="15"/>
  <c r="K91" i="15"/>
  <c r="I91" i="15"/>
  <c r="E70" i="15"/>
  <c r="F70" i="15"/>
  <c r="G70" i="15"/>
  <c r="H70" i="15"/>
  <c r="K70" i="15"/>
  <c r="J91" i="15"/>
  <c r="I70" i="15"/>
  <c r="E69" i="15" l="1"/>
  <c r="I31" i="15"/>
  <c r="I69" i="15"/>
  <c r="G69" i="15"/>
  <c r="K69" i="15"/>
  <c r="H69" i="15"/>
  <c r="J69" i="15"/>
  <c r="H31" i="15"/>
  <c r="G31" i="15"/>
  <c r="F69" i="15"/>
  <c r="E90" i="15"/>
  <c r="I90" i="15"/>
  <c r="F31" i="15"/>
  <c r="G29" i="15" l="1"/>
  <c r="I29" i="15"/>
  <c r="K30" i="15"/>
  <c r="G30" i="15"/>
  <c r="E20" i="15"/>
  <c r="J31" i="15"/>
  <c r="I30" i="15"/>
  <c r="H30" i="15"/>
  <c r="E30" i="15"/>
  <c r="I20" i="15"/>
  <c r="G20" i="15"/>
  <c r="H20" i="15"/>
  <c r="H90" i="15"/>
  <c r="F30" i="15" l="1"/>
  <c r="G18" i="15"/>
  <c r="J30" i="15"/>
  <c r="H29" i="15"/>
  <c r="E29" i="15"/>
  <c r="H18" i="15" l="1"/>
  <c r="I18" i="15"/>
  <c r="E18" i="15"/>
  <c r="F20" i="15"/>
  <c r="F29" i="15"/>
  <c r="J18" i="15"/>
  <c r="J29" i="15"/>
  <c r="J20" i="15"/>
  <c r="G90" i="15"/>
  <c r="K29" i="15" l="1"/>
  <c r="K20" i="15"/>
  <c r="J90" i="15"/>
  <c r="F90" i="15"/>
  <c r="F18" i="15"/>
  <c r="K90" i="15" l="1"/>
  <c r="K18" i="15"/>
  <c r="BX20" i="15"/>
  <c r="BX18" i="15" s="1"/>
  <c r="BZ20" i="15"/>
  <c r="BZ18" i="15" s="1"/>
  <c r="BY20" i="15"/>
  <c r="BY18" i="15" s="1"/>
  <c r="CC20" i="15" l="1"/>
  <c r="CC18" i="15" s="1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BW20" i="15" l="1"/>
  <c r="BW18" i="15" s="1"/>
  <c r="CB20" i="15"/>
  <c r="CB18" i="15" s="1"/>
  <c r="CA20" i="15"/>
  <c r="CA18" i="15" s="1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<sst xmlns="http://schemas.openxmlformats.org/spreadsheetml/2006/main" count="2364" uniqueCount="1196">
  <si>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</si>
  <si>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</si>
  <si>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</si>
  <si>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</si>
  <si>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</si>
  <si>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</si>
  <si>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</si>
  <si>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</si>
  <si>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</si>
  <si>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</si>
  <si>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</si>
  <si>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</si>
  <si>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</si>
  <si>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</si>
  <si>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</si>
  <si>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</si>
  <si>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</si>
  <si>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</si>
  <si>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</si>
  <si>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</si>
  <si>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</si>
  <si>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</si>
  <si>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</si>
  <si>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</si>
  <si>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</si>
  <si>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</si>
  <si>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</si>
  <si>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</si>
  <si>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</si>
  <si>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</si>
  <si>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</si>
  <si>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</si>
  <si>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</si>
  <si>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</si>
  <si>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</si>
  <si>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</si>
  <si>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</si>
  <si>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</si>
  <si>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</si>
  <si>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</si>
  <si>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</si>
  <si>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</si>
  <si>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</si>
  <si>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</si>
  <si>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</si>
  <si>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</si>
  <si>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</si>
  <si>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</si>
  <si>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</si>
  <si>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</si>
  <si>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</si>
  <si>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</si>
  <si>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</si>
  <si>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</si>
  <si>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</si>
  <si>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</si>
  <si>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</si>
  <si>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</si>
  <si>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</si>
  <si>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</si>
  <si>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</si>
  <si>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15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</si>
  <si>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</si>
  <si>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</si>
  <si>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</si>
  <si>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</si>
  <si>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</si>
  <si>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</si>
  <si>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</si>
  <si>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</si>
  <si>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</si>
  <si>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</si>
  <si>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</si>
  <si>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</si>
  <si>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</si>
  <si>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</si>
  <si>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</si>
  <si>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</si>
  <si>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</si>
  <si>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</si>
  <si>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</si>
  <si>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</si>
  <si>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</si>
  <si>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</si>
  <si>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</si>
  <si>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</si>
  <si>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</si>
  <si>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</si>
  <si>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</si>
  <si>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</si>
  <si>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</si>
  <si>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</si>
  <si>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</si>
  <si>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</si>
  <si>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</si>
  <si>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</si>
  <si>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</si>
  <si>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</si>
  <si>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</si>
  <si>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</si>
  <si>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</si>
  <si>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</si>
  <si>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</si>
  <si>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</si>
  <si>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</si>
  <si>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</si>
  <si>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</si>
  <si>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</si>
  <si>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</si>
  <si>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</si>
  <si>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</si>
  <si>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</si>
  <si>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</si>
  <si>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</si>
  <si>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</si>
  <si>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</si>
  <si>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</si>
  <si>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</si>
  <si>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</si>
  <si>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</si>
  <si>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</si>
  <si>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</si>
  <si>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</si>
  <si>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</si>
  <si>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</si>
  <si>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</si>
  <si>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</si>
  <si>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</si>
  <si>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</si>
  <si>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</si>
  <si>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</si>
  <si>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</si>
  <si>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</si>
  <si>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</si>
  <si>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</si>
  <si>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</si>
  <si>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</si>
  <si>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</si>
  <si>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</si>
  <si>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</si>
  <si>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</si>
  <si>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</si>
  <si>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</si>
  <si>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</si>
  <si>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</si>
  <si>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</si>
  <si>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</si>
  <si>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</si>
  <si>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</si>
  <si>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</si>
  <si>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7.1.</t>
  </si>
  <si>
    <t>7.2.</t>
  </si>
  <si>
    <t>7.3.</t>
  </si>
  <si>
    <t>7.4.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</si>
  <si>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</si>
  <si>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</si>
  <si>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</si>
  <si>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</si>
  <si>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</si>
  <si>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</si>
  <si>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</si>
  <si>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</si>
  <si>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</si>
  <si>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</si>
  <si>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</si>
  <si>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</si>
  <si>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</si>
  <si>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</si>
  <si>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</si>
  <si>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</si>
  <si>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</si>
  <si>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</si>
  <si>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</si>
  <si>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</si>
  <si>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</si>
  <si>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</si>
  <si>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</si>
  <si>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</si>
  <si>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</si>
  <si>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</si>
  <si>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</si>
  <si>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</si>
  <si>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</si>
  <si>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</si>
  <si>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</si>
  <si>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</si>
  <si>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</si>
  <si>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</si>
  <si>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</si>
  <si>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</si>
  <si>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</si>
  <si>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</si>
  <si>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</si>
  <si>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</si>
  <si>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</si>
  <si>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</si>
  <si>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</si>
  <si>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</si>
  <si>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</si>
  <si>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</si>
  <si>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</si>
  <si>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</si>
  <si>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</si>
  <si>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</si>
  <si>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</si>
  <si>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</si>
  <si>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</si>
  <si>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</si>
  <si>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</si>
  <si>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</si>
  <si>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</si>
  <si>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</si>
  <si>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</si>
  <si>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</si>
  <si>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</si>
  <si>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</si>
  <si>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</si>
  <si>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</si>
  <si>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</si>
  <si>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</si>
  <si>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</si>
  <si>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</si>
  <si>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</si>
  <si>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</si>
  <si>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</si>
  <si>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</si>
  <si>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</si>
  <si>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</si>
  <si>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</si>
  <si>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</si>
  <si>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</si>
  <si>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</si>
  <si>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</si>
  <si>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</si>
  <si>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</si>
  <si>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>7.6.</t>
  </si>
  <si>
    <t>7.7.</t>
  </si>
  <si>
    <t xml:space="preserve">Форма 5. Отчет об исполнении плана ввода объектов инвестиционной деятельности (мощностей)  в эксплуатацию </t>
  </si>
  <si>
    <t>км ВЛ 1-цеп</t>
  </si>
  <si>
    <t>км ВЛ 2-цеп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</si>
  <si>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</si>
  <si>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</si>
  <si>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</si>
  <si>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</si>
  <si>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</si>
  <si>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</si>
  <si>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</si>
  <si>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</si>
  <si>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</si>
  <si>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</si>
  <si>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</si>
  <si>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</si>
  <si>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</si>
  <si>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</si>
  <si>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</si>
  <si>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</si>
  <si>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</si>
  <si>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</si>
  <si>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</si>
  <si>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</si>
  <si>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</si>
  <si>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</si>
  <si>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</si>
  <si>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</si>
  <si>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</si>
  <si>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</si>
  <si>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</si>
  <si>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</si>
  <si>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</si>
  <si>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</si>
  <si>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</si>
  <si>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</si>
  <si>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</si>
  <si>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</si>
  <si>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</si>
  <si>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</si>
  <si>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</si>
  <si>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</si>
  <si>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</si>
  <si>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</si>
  <si>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</si>
  <si>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</si>
  <si>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</si>
  <si>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</si>
  <si>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</si>
  <si>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</si>
  <si>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</si>
  <si>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</si>
  <si>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</si>
  <si>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</si>
  <si>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</si>
  <si>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</si>
  <si>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</si>
  <si>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</si>
  <si>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</si>
  <si>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</si>
  <si>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</si>
  <si>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</si>
  <si>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</si>
  <si>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</si>
  <si>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</si>
  <si>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</si>
  <si>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</si>
  <si>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</si>
  <si>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</si>
  <si>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</si>
  <si>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</si>
  <si>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</si>
  <si>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</si>
  <si>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</si>
  <si>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</si>
  <si>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</si>
  <si>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</si>
  <si>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</si>
  <si>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</si>
  <si>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</si>
  <si>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</si>
  <si>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</si>
  <si>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</si>
  <si>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</si>
  <si>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</si>
  <si>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</si>
  <si>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</si>
  <si>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</si>
  <si>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</si>
  <si>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</si>
  <si>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</si>
  <si>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</si>
  <si>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</si>
  <si>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</si>
  <si>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</si>
  <si>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</si>
  <si>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</si>
  <si>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</si>
  <si>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</si>
  <si>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</si>
  <si>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</si>
  <si>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</si>
  <si>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</si>
  <si>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</si>
  <si>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</si>
  <si>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</si>
  <si>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</si>
  <si>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</si>
  <si>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</si>
  <si>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</si>
  <si>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</si>
  <si>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</si>
  <si>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</si>
  <si>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</si>
  <si>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</si>
  <si>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</si>
  <si>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</si>
  <si>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</si>
  <si>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</si>
  <si>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</si>
  <si>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</si>
  <si>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</si>
  <si>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</si>
  <si>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</si>
  <si>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</si>
  <si>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</si>
  <si>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</si>
  <si>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</si>
  <si>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</si>
  <si>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</si>
  <si>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</si>
  <si>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</si>
  <si>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</si>
  <si>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</si>
  <si>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</si>
  <si>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</si>
  <si>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</si>
  <si>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</si>
  <si>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</si>
  <si>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</si>
  <si>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</si>
  <si>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</si>
  <si>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</si>
  <si>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</si>
  <si>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</si>
  <si>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</si>
  <si>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</si>
  <si>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</si>
  <si>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</si>
  <si>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</si>
  <si>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</si>
  <si>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</si>
  <si>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</si>
  <si>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</si>
  <si>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</si>
  <si>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</si>
  <si>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</si>
  <si>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</si>
  <si>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</si>
  <si>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</si>
  <si>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</si>
  <si>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</si>
  <si>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</si>
  <si>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</si>
  <si>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</si>
  <si>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</si>
  <si>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</si>
  <si>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</si>
  <si>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</si>
  <si>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</si>
  <si>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</si>
  <si>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</si>
  <si>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</si>
  <si>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</si>
  <si>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</si>
  <si>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</si>
  <si>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</si>
  <si>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</si>
  <si>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</si>
  <si>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</si>
  <si>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</si>
  <si>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</si>
  <si>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</si>
  <si>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</si>
  <si>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</si>
  <si>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</si>
  <si>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</si>
  <si>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</si>
  <si>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</si>
  <si>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</si>
  <si>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</si>
  <si>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</si>
  <si>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</si>
  <si>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</si>
  <si>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</si>
  <si>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</si>
  <si>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</si>
  <si>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</si>
  <si>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</si>
  <si>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</si>
  <si>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</si>
  <si>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</si>
  <si>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</si>
  <si>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</si>
  <si>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</si>
  <si>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</si>
  <si>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</si>
  <si>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</si>
  <si>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</si>
  <si>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</si>
  <si>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</si>
  <si>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</si>
  <si>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</si>
  <si>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</si>
  <si>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</si>
  <si>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</si>
  <si>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</si>
  <si>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</si>
  <si>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</si>
  <si>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</si>
  <si>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</si>
  <si>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</si>
  <si>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</si>
  <si>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</si>
  <si>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</si>
  <si>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</si>
  <si>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</si>
  <si>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</si>
  <si>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</si>
  <si>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</si>
  <si>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</si>
  <si>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</si>
  <si>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</si>
  <si>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</si>
  <si>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</si>
  <si>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</si>
  <si>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</si>
  <si>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</si>
  <si>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</si>
  <si>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</si>
  <si>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</si>
  <si>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</si>
  <si>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</si>
  <si>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</si>
  <si>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</si>
  <si>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</si>
  <si>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</si>
  <si>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</si>
  <si>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</si>
  <si>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</si>
  <si>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</si>
  <si>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</si>
  <si>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</si>
  <si>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</si>
  <si>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</si>
  <si>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</si>
  <si>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</si>
  <si>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</si>
  <si>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</si>
  <si>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</si>
  <si>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</si>
  <si>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</si>
  <si>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</si>
  <si>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</si>
  <si>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</si>
  <si>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</si>
  <si>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</si>
  <si>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</si>
  <si>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</si>
  <si>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</si>
  <si>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</si>
  <si>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</si>
  <si>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</si>
  <si>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</si>
  <si>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</si>
  <si>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</si>
  <si>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</si>
  <si>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</si>
  <si>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</si>
  <si>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</si>
  <si>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</si>
  <si>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</si>
  <si>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</si>
  <si>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</si>
  <si>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</si>
  <si>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</si>
  <si>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</si>
  <si>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</si>
  <si>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</si>
  <si>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</si>
  <si>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</si>
  <si>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</si>
  <si>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</si>
  <si>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</si>
  <si>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</si>
  <si>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</si>
  <si>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</si>
  <si>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</si>
  <si>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</si>
  <si>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</si>
  <si>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</si>
  <si>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</si>
  <si>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</si>
  <si>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</si>
  <si>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</si>
  <si>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</si>
  <si>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</si>
  <si>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</si>
  <si>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</si>
  <si>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</si>
  <si>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</si>
  <si>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</si>
  <si>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</si>
  <si>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</si>
  <si>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</si>
  <si>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</si>
  <si>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</si>
  <si>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</si>
  <si>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</si>
  <si>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</si>
  <si>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</si>
  <si>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</si>
  <si>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</si>
  <si>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</si>
  <si>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</si>
  <si>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</si>
  <si>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</si>
  <si>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</si>
  <si>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</si>
  <si>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</si>
  <si>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</si>
  <si>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</si>
  <si>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</si>
  <si>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</si>
  <si>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</si>
  <si>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</si>
  <si>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</si>
  <si>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</si>
  <si>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</si>
  <si>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</si>
  <si>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</si>
  <si>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</si>
  <si>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</si>
  <si>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</si>
  <si>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</si>
  <si>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</si>
  <si>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</si>
  <si>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</si>
  <si>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</si>
  <si>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</si>
  <si>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</si>
  <si>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</si>
  <si>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</si>
  <si>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</si>
  <si>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</si>
  <si>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</si>
  <si>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</si>
  <si>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</si>
  <si>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</si>
  <si>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</si>
  <si>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</si>
  <si>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</si>
  <si>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</si>
  <si>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</si>
  <si>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</si>
  <si>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</si>
  <si>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</si>
  <si>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</si>
  <si>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</si>
  <si>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</si>
  <si>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</si>
  <si>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</si>
  <si>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</si>
  <si>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</si>
  <si>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</si>
  <si>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</si>
  <si>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</si>
  <si>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</si>
  <si>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</si>
  <si>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</si>
  <si>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</si>
  <si>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</si>
  <si>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</si>
  <si>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</si>
  <si>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</si>
  <si>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</si>
  <si>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</si>
  <si>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</si>
  <si>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</si>
  <si>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</si>
  <si>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</si>
  <si>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</si>
  <si>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</si>
  <si>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</si>
  <si>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</si>
  <si>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</si>
  <si>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</si>
  <si>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</si>
  <si>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</si>
  <si>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</si>
  <si>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</si>
  <si>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</si>
  <si>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</si>
  <si>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</si>
  <si>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</si>
  <si>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</si>
  <si>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</si>
  <si>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</si>
  <si>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</si>
  <si>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</si>
  <si>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</si>
  <si>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</si>
  <si>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</si>
  <si>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</si>
  <si>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</si>
  <si>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</si>
  <si>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</si>
  <si>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</si>
  <si>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</si>
  <si>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</si>
  <si>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</si>
  <si>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</si>
  <si>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</si>
  <si>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</si>
  <si>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</si>
  <si>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</si>
  <si>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</si>
  <si>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</si>
  <si>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</si>
  <si>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</si>
  <si>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</si>
  <si>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</si>
  <si>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</si>
  <si>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</si>
  <si>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</si>
  <si>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</si>
  <si>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</si>
  <si>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</si>
  <si>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</si>
  <si>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</si>
  <si>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</si>
  <si>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</si>
  <si>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</si>
  <si>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</si>
  <si>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</si>
  <si>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</si>
  <si>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</si>
  <si>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</si>
  <si>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</si>
  <si>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</si>
  <si>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</si>
  <si>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</si>
  <si>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</si>
  <si>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</si>
  <si>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</si>
  <si>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</si>
  <si>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</si>
  <si>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</si>
  <si>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</si>
  <si>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</si>
  <si>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</si>
  <si>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</si>
  <si>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</si>
  <si>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</si>
  <si>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</si>
  <si>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</si>
  <si>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</si>
  <si>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</si>
  <si>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</si>
  <si>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</si>
  <si>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</si>
  <si>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</si>
  <si>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</si>
  <si>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</si>
  <si>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</si>
  <si>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</si>
  <si>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</si>
  <si>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</si>
  <si>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</si>
  <si>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</si>
  <si>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</si>
  <si>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</si>
  <si>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</si>
  <si>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</si>
  <si>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</si>
  <si>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</si>
  <si>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</si>
  <si>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</si>
  <si>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</si>
  <si>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</si>
  <si>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</si>
  <si>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</si>
  <si>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</si>
  <si>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</si>
  <si>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</si>
  <si>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</si>
  <si>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</si>
  <si>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</si>
  <si>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</si>
  <si>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</si>
  <si>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</si>
  <si>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</si>
  <si>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</si>
  <si>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</si>
  <si>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</si>
  <si>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</si>
  <si>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</si>
  <si>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</si>
  <si>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</si>
  <si>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</si>
  <si>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</si>
  <si>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</si>
  <si>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</si>
  <si>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</si>
  <si>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</si>
  <si>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</si>
  <si>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</si>
  <si>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</si>
  <si>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</si>
  <si>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</si>
  <si>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</si>
  <si>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</si>
  <si>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</si>
  <si>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</si>
  <si>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</si>
  <si>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</si>
  <si>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</si>
  <si>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</si>
  <si>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</si>
  <si>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</si>
  <si>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</si>
  <si>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</si>
  <si>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</si>
  <si>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</si>
  <si>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</si>
  <si>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</si>
  <si>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</si>
  <si>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</si>
  <si>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</si>
  <si>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</si>
  <si>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</si>
  <si>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</si>
  <si>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</si>
  <si>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</si>
  <si>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</si>
  <si>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</si>
  <si>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</si>
  <si>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</si>
  <si>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</si>
  <si>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</si>
  <si>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</si>
  <si>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</si>
  <si>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</si>
  <si>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</si>
  <si>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</si>
  <si>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</si>
  <si>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</si>
  <si>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</si>
  <si>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</si>
  <si>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</si>
  <si>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</si>
  <si>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</si>
  <si>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</si>
  <si>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</si>
  <si>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</si>
  <si>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</si>
  <si>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</si>
  <si>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</si>
  <si>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</si>
  <si>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</si>
  <si>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</si>
  <si>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</si>
  <si>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</si>
  <si>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</si>
  <si>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</si>
  <si>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</si>
  <si>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</si>
  <si>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</si>
  <si>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</si>
  <si>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</si>
  <si>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</si>
  <si>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</si>
  <si>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</si>
  <si>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</si>
  <si>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</si>
  <si>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</si>
  <si>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</si>
  <si>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</si>
  <si>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</si>
  <si>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</si>
  <si>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</si>
  <si>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</si>
  <si>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</si>
  <si>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</si>
  <si>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</si>
  <si>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</si>
  <si>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</si>
  <si>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</si>
  <si>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</si>
  <si>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</si>
  <si>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</si>
  <si>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</si>
  <si>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</si>
  <si>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</si>
  <si>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Отклонения от плановых показателей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</si>
  <si>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</si>
  <si>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</si>
  <si>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</si>
  <si>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</si>
  <si>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</si>
  <si>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</si>
  <si>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</si>
  <si>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</si>
  <si>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</si>
  <si>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</si>
  <si>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</si>
  <si>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</si>
  <si>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</si>
  <si>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</si>
  <si>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</si>
  <si>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</si>
  <si>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</si>
  <si>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</si>
  <si>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</si>
  <si>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</si>
  <si>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</si>
  <si>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</si>
  <si>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</si>
  <si>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</si>
  <si>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</si>
  <si>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</si>
  <si>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</si>
  <si>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</si>
  <si>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</si>
  <si>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</si>
  <si>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</si>
  <si>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</si>
  <si>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</si>
  <si>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</si>
  <si>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</si>
  <si>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</si>
  <si>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</si>
  <si>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</si>
  <si>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</si>
  <si>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</si>
  <si>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</si>
  <si>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</si>
  <si>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</si>
  <si>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</si>
  <si>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</si>
  <si>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</si>
  <si>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</si>
  <si>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</si>
  <si>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</si>
  <si>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</si>
  <si>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</si>
  <si>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</si>
  <si>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</si>
  <si>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</si>
  <si>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</si>
  <si>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</si>
  <si>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</si>
  <si>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</si>
  <si>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</si>
  <si>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</si>
  <si>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</si>
  <si>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</si>
  <si>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</si>
  <si>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</si>
  <si>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</si>
  <si>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</si>
  <si>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</si>
  <si>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</si>
  <si>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</si>
  <si>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</si>
  <si>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</si>
  <si>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</si>
  <si>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</si>
  <si>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</si>
  <si>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</si>
  <si>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</si>
  <si>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</si>
  <si>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</si>
  <si>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</si>
  <si>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</si>
  <si>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</si>
  <si>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</si>
  <si>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</si>
  <si>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</si>
  <si>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</si>
  <si>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</si>
  <si>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</si>
  <si>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</si>
  <si>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</si>
  <si>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</si>
  <si>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</si>
  <si>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</si>
  <si>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</si>
  <si>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</si>
  <si>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ГУП "РЭС"РБ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</si>
  <si>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</si>
  <si>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</si>
  <si>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</si>
  <si>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Форма 15 Ввод объектов инвестиционной деятельности (мощностей)  в эксплуатацию</t>
  </si>
  <si>
    <t>Отчет о реализации инвестиционной программы  ГУП "Региональные электрические сети "РБ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</si>
  <si>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248-О от 29.12.2022г.</t>
  </si>
  <si>
    <t>реквизиты решения органа исполнительной власти, утвердившего инвестиционную программу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</si>
  <si>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</si>
  <si>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</si>
  <si>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</si>
  <si>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</si>
  <si>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</si>
  <si>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</si>
  <si>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</si>
  <si>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</si>
  <si>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</si>
  <si>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</si>
  <si>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</si>
  <si>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</si>
  <si>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</si>
  <si>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</si>
  <si>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</si>
  <si>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</si>
  <si>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</si>
  <si>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</si>
  <si>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</si>
  <si>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</si>
  <si>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</si>
  <si>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</si>
  <si>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</si>
  <si>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</si>
  <si>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t>1.2.1.1.28</t>
  </si>
  <si>
    <t>нд</t>
  </si>
  <si>
    <t>1.2.1.2.1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</si>
  <si>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</si>
  <si>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</si>
  <si>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</si>
  <si>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</si>
  <si>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</si>
  <si>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</si>
  <si>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</si>
  <si>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</si>
  <si>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</si>
  <si>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</si>
  <si>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</si>
  <si>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</si>
  <si>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</si>
  <si>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</si>
  <si>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</si>
  <si>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</si>
  <si>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</si>
  <si>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</si>
  <si>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</si>
  <si>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</si>
  <si>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</si>
  <si>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1.6.1</t>
  </si>
  <si>
    <t>1.6.2</t>
  </si>
  <si>
    <t>1.6.3</t>
  </si>
  <si>
    <t>1.6.4</t>
  </si>
  <si>
    <t>1.6.6</t>
  </si>
  <si>
    <t>1.6.7</t>
  </si>
  <si>
    <t>1.6.8</t>
  </si>
  <si>
    <t>1.6.9</t>
  </si>
  <si>
    <t>1.6.10</t>
  </si>
  <si>
    <t>1.6.11</t>
  </si>
  <si>
    <t>1.6.12</t>
  </si>
  <si>
    <t>1.6.13</t>
  </si>
  <si>
    <t>за I квартал 2024г.</t>
  </si>
  <si>
    <t>Год раскрытия информации:  2024 год</t>
  </si>
  <si>
    <t>Ввод объектов инвестиционной деятельности (мощностей)  в эксплуатацию в год 2024г.</t>
  </si>
  <si>
    <t>1.2.1.1.29</t>
  </si>
  <si>
    <t>1.2.1.1.30</t>
  </si>
  <si>
    <t>1.2.1.1.31</t>
  </si>
  <si>
    <t>1.2.1.1.32</t>
  </si>
  <si>
    <t>1.2.1.1.33</t>
  </si>
  <si>
    <t>1.2.1.1.34</t>
  </si>
  <si>
    <t>Реконструкция ТП ЛЭП-0,4 кВ от ТП - №6, ТП №6  с. Иглино (инв.№00-003634)  
КТПН -400 с ТМГ400 (изм. 150 кВа)</t>
  </si>
  <si>
    <t>О_1211_Ц_1</t>
  </si>
  <si>
    <t>Реконструкция ТП ЛЭП-0,4 кВ от ТП - №114, ТП №114  с. Иглино (инв.№00-003588)
 КТПН -400 с ТМГ400 (изм. 150 кВа)</t>
  </si>
  <si>
    <t>О_1211_Ц_2</t>
  </si>
  <si>
    <t>Реконструкция ТП ЛЭП-0,4 кВ от ТП - №47,  ТП №47  с. Иглино (инв.№00-003623)
КТПН -160 с ТМГ160  (изм. 0 кВа)</t>
  </si>
  <si>
    <t>О_1211_Ц_3</t>
  </si>
  <si>
    <t>Реконструкция ТП  ЛЭП-0,4 кВ от ТП - №52, ТП №52  с. Иглино (инв.№00-003628) (изм. 150 кВа)</t>
  </si>
  <si>
    <t>О_1211_Ц_4</t>
  </si>
  <si>
    <t>Реконструкция ТП  ЛЭП-0,4 кВ от ТП - №3,  ТП №3  с. Иглино (инв.№00-003608) (изм. 150 кВа)</t>
  </si>
  <si>
    <t>О_1211_Ц_5</t>
  </si>
  <si>
    <t xml:space="preserve"> Реконструкция ТП ЛЭП-0,4 кВ от ТП - №41,  ТП №41  с. Иглино (инв.№00-003618)
КТПН -250 с ТМГ250 (изм. 0 кВа)</t>
  </si>
  <si>
    <t>О_1211_Ц_6</t>
  </si>
  <si>
    <t>Реконструкция ТП  ЛЭП-0,4 кВ от ТП - №46, ТП №46    РБ, Иглинский р-н  с. Тавтиманово (инв.№00-003622)
КТПН -250 с ТМГ250  (изм. 0 кВа)</t>
  </si>
  <si>
    <t>О_1211_Ц_7</t>
  </si>
  <si>
    <t>Реконструкция "КТП с ТМ 2*250=1 к-т №9343 Ф-91-7, кадастровый номер 02:47:000000:10029" (инв.№00-005288) (ДВ: ТП-934 3н.п.Булгаково) (изм.0)</t>
  </si>
  <si>
    <t>О_1211_Ц_8</t>
  </si>
  <si>
    <t>Реконструкция ТП-11  замена  Т-1 1977г.в. № 5142 кол-ве  1шт ТМ-400 на ТМГ-400</t>
  </si>
  <si>
    <t>О_1211_Ю_1</t>
  </si>
  <si>
    <t>Реконструкция ТП-11  замена  Т-2 1978г.в. № 5039 кол-ве  1шт ТМ-400 на ТМГ-400</t>
  </si>
  <si>
    <t>О_1211_Ю_2</t>
  </si>
  <si>
    <t>Реконструкция ТП-35 замена Т-1 1964 г.в. № 25463 кол-ве  1шт ТМ-250 на ТМГ-250</t>
  </si>
  <si>
    <t>О_1211_Ю_3</t>
  </si>
  <si>
    <t>Реконструкция  ТП-2604, замена  Т-1   1979г.в.№ 731524 кол-ве  1шт ТМ-400 на ТМГ-400 .(0)</t>
  </si>
  <si>
    <t>L_ 202401131</t>
  </si>
  <si>
    <t>Реконструкция  ТП-2604, замена  Т-2   1986г.в.№ 26148 кол-ве  1шт ТМ-400 на ТМГ-400 .(0)</t>
  </si>
  <si>
    <t>L_ 202401132</t>
  </si>
  <si>
    <t>Реконструкция  ТП-2801, замена  Т-1   1975г.в.№ 23811 кол-ве  1шт ТМ-630 на ТМГ-630 .(0)</t>
  </si>
  <si>
    <t>L_ 202401133</t>
  </si>
  <si>
    <t>Реконструкция  ТП-2801, замена  Т-2   1975г.в.№ 24094 кол-ве  1шт ТМ-630 на ТМГ-630 .(0)</t>
  </si>
  <si>
    <t>L_ 202401134</t>
  </si>
  <si>
    <t>Реконструкция  ТП-2806, замена  Т-1   1982г.в.№ нд  кол-ве  1шт ТМ630 на ТМГ-630 .(0)</t>
  </si>
  <si>
    <t>L_ 202401135</t>
  </si>
  <si>
    <t>Реконструкция  ТП-2806, замена  Т-2   1976г.в.№39843  кол-ве  1шт ТМ-630 на ТМГ-630 .(0)</t>
  </si>
  <si>
    <t>L_ 202401136</t>
  </si>
  <si>
    <t>Реконструкция  ТП-2809, замена  Т-1   1983г.в.№ 628 кол-ве  1шт ТМ-400 на ТМГ-400 .(0)</t>
  </si>
  <si>
    <t>L_ 202401137</t>
  </si>
  <si>
    <t>Реконструкция  ТП-2809, замена  Т-2   1970г.в.№ 5421 кол-ве  1шт ТМ-400 на ТМГ-400 .(0)</t>
  </si>
  <si>
    <t>L_ 202401138</t>
  </si>
  <si>
    <t>Реконстркукция ТП-5305, замена Т-1     нд г.в.№ нет  кол-ве  1шт ТМ-250 на ТМГ-250.(0)</t>
  </si>
  <si>
    <t>L_ 202401139</t>
  </si>
  <si>
    <t>Реконструкция ТП-8004, замена     Т-1   1988г.в. № 852В1531 кол-ве  1шт ТМ-160 на ТМГ-250 .(90)</t>
  </si>
  <si>
    <t>L_ 2024011310</t>
  </si>
  <si>
    <t>Реконструкция ТП-8004, замена     Т-2   1981г.в. № 824256 кол-ве  1шт ТМ-100 на ТМГ-250 .(150)</t>
  </si>
  <si>
    <t>L_ 2024011311</t>
  </si>
  <si>
    <t>Реконструкция  ТП-1510, замена  Т-1   нд г.в. № нд  кол-ве  1шт ТМ-630 на ТМГ-630 .(0)</t>
  </si>
  <si>
    <t>L_ 2024011312</t>
  </si>
  <si>
    <t>Реконструкция  ТП-1510, замена  Т-2   1978 г.в. № 7985 кол-ве  1шт ТМ-630 на ТМГ-630 .(0)</t>
  </si>
  <si>
    <t>L_ 2024011313</t>
  </si>
  <si>
    <t>Реконструкция  ТП-5102, замена  Т-1   2002г.в. № 1245460  кол-ве  1шт ТМ-250 на ТМГ-250 .(0)</t>
  </si>
  <si>
    <t>L_ 2024011314</t>
  </si>
  <si>
    <t>Реконструкция  ТП-5102, замена  Т-2   1977г.в.№ 638676 кол-ве  1шт ТМ-250 на ТМГ-250 .(0)</t>
  </si>
  <si>
    <t>L_ 2024011315</t>
  </si>
  <si>
    <t>Реконструкция ТП-5307, замена   Т-1   1985г.в.№ 33688 кол-ве  1шт ТМ-630 на ТМГ-400 .(230)</t>
  </si>
  <si>
    <t>L_ 2024011316</t>
  </si>
  <si>
    <t>Реконструкция  ТП-5307, замена  Т-2   1979г.в.№ ЕСП кол-ве  1шт ТМ-400 на ТМГ-400 .(0)</t>
  </si>
  <si>
    <t>L_ 2024011317</t>
  </si>
  <si>
    <t>Реконструкция  ТП-5309, замена  Т-1   1974г.в.№ 529588 кол-ве  1шт ТМ-400 на ТМГ-400 .(0)</t>
  </si>
  <si>
    <t>L_ 2024011318</t>
  </si>
  <si>
    <t>Реконструкция  ТП-5309, замена  Т-2   1978г.в.№ 8260 кол-ве  1шт ТМ-400 на ТМГ-400 .(0)</t>
  </si>
  <si>
    <t>L_ 2024011319</t>
  </si>
  <si>
    <t>Реконструкция  РП-1А, замена     Т-1   1975г.в.№ 515 кол-ве  1шт ТМ-400 на ТМГ-400 .(0)</t>
  </si>
  <si>
    <t>L_ 2024011320</t>
  </si>
  <si>
    <t>Реконструкция  РП-1А, замена     Т-2   1970г.в.№ 8391 кол-ве  1шт ТМ-400 на ТМГ-400 .(0)</t>
  </si>
  <si>
    <t>L_ 2024011321</t>
  </si>
  <si>
    <t>Реконструкция КТП-51 с.Бижбуляк , замена  трансформатора  1шт ТМ-160 на ТМГ-160 .10кВ(0)</t>
  </si>
  <si>
    <t>L_ 2024011322</t>
  </si>
  <si>
    <t>Реконструкция КТП-2926 с.Старобалтачево , замена  трансформатора  1шт ТМ-400 на ТМГ-400 .10кВ(0)</t>
  </si>
  <si>
    <t>L_ 2024011323</t>
  </si>
  <si>
    <t>Модернизация РУ-0,4 кВ ТП-9. Замена ТМ-400 кВА в г.Белорецк РБ</t>
  </si>
  <si>
    <t>О_1212_Ю_1</t>
  </si>
  <si>
    <t>1.2.1.2.2</t>
  </si>
  <si>
    <t>Модернизация РУ-0,4 кВ ТП-43. Замена ТМ-400 кВА в г.Белорецк РБ</t>
  </si>
  <si>
    <t>О_1212_Ю_2</t>
  </si>
  <si>
    <t>1.2.2.1.1</t>
  </si>
  <si>
    <t>Реконструкция КЛ "Кабельная линия КЛ-0,4кВ ТП-1052-Архитектурная 22,24 L-0.15 L-0.12, РБ000020313890" (инв.№00-001985)</t>
  </si>
  <si>
    <t>О_1221_Ц_1</t>
  </si>
  <si>
    <t>Реконструкция КЛ-0,4 кВ ТП-1310 до ВРУ-0,4 кВ г.Уфа, ул.Первомайская, 59, 61, ул.Гончарова 14,16, ул.40 лет Октября, 12</t>
  </si>
  <si>
    <t>О_1221_Ц_2</t>
  </si>
  <si>
    <t>Реконструкция Воздушная линия ВЛ-0,4кв ТП-4323 по ул.Школьная, ул.Пугачёва, (инв. № 00-002638). Н.п. Чесноковка</t>
  </si>
  <si>
    <t>О_1221_Ц_3</t>
  </si>
  <si>
    <t>Реконструкция ВЛ-0,4кВ от ТП-4318 н.п. Чесноковка, ул.Гафури, Жемчужная, Ключевая  (инв.№ 00-002823)</t>
  </si>
  <si>
    <t>О_1221_Ц_4</t>
  </si>
  <si>
    <t>Реконструкция "Воздушная линия ВЛ-0,4кв ТП-4323 до ж/д по ул.Горчилина, литера горч, РБ000020322486" (инв. № 00-002383). Н.п. Чесноковка</t>
  </si>
  <si>
    <t>О_1221_Ц_5</t>
  </si>
  <si>
    <t xml:space="preserve">Реконструкция "Воздушная линия  ВЛ-0,4 кВ ТП-1191  РБ000020344391" (инв.№00-002577). г.Уфа, ул. Виницкая </t>
  </si>
  <si>
    <t>О_1221_Ц_6</t>
  </si>
  <si>
    <t>Реконструкция ВЛ-0,4кВ от ТП-4318 н.п. Чесноковка, ул. Садовая (инв.№ 00-002840)</t>
  </si>
  <si>
    <t>О_1221_Ц_7</t>
  </si>
  <si>
    <t>Реконструкция Воздушная линия ВЛ-0,4кВ, РБ000020340051 (инв.№ 00-002848).ВЛ-0,4кВ от ТП-2146 н.п. Б. Куганак ул. Мира, Менделеева</t>
  </si>
  <si>
    <t>О_1221_Ц_8</t>
  </si>
  <si>
    <t>Реконструкция ВЛ-0,4 кВ "ЛЭП-0,4 кВ от ТП - №46, ТП №46    РБ, Иглинский р-н  с. Тавтиманово"   (инв. №00-003622)</t>
  </si>
  <si>
    <t>О_1221_Ц_9</t>
  </si>
  <si>
    <t>Реконструкция ВЛ-0,4 кВ "ЛЭП-0,4 кВ от ТП - №18, ТП №18    РБ, Иглинский р-н с. Тавтиманово ул.Кирова, На" (инв. №00-003599)</t>
  </si>
  <si>
    <t>О_1221_Ц_10</t>
  </si>
  <si>
    <t>1.2.2.1.11</t>
  </si>
  <si>
    <t>Реконструкция ВЛ-0,4 кВ "ЛЭП-0,4 кВ от ТП - 71, ТП №71    РБ, Иглинский р-н  с. Тавтиманово" (инв. №00-003569)</t>
  </si>
  <si>
    <t>О_1221_Ц_11</t>
  </si>
  <si>
    <t>1.2.2.1.12</t>
  </si>
  <si>
    <t>Реконструкция ВЛ-0,4 кВ "ЛЭП-0,4 кВ от ТП - №55,  ТП №55  РБ, Иглинский р-н с. Улу-Теляк"   (инв. №00-003630)</t>
  </si>
  <si>
    <t>О_1221_Ц_12</t>
  </si>
  <si>
    <t>1.2.2.1.13</t>
  </si>
  <si>
    <t xml:space="preserve">Реконструкция ВЛ-0,4 кВ "ЛЭП-0,4 кВ от ТП - №6, ТП №6  с. Иглино" (инв. №00-003634)  </t>
  </si>
  <si>
    <t>О_1221_Ц_13</t>
  </si>
  <si>
    <t>1.2.2.1.14</t>
  </si>
  <si>
    <t>Реконструкция ВЛ-0,4 кВ "ЛЭП-0,4 кВ от ТП - №67,  ТП №67  с. Кудеевский Иглинский р-н" (инв. №00-003642)  ВЛ-0,4КВ от ТП-67  Ф-жил.пос. РП БКЗ.</t>
  </si>
  <si>
    <t>О_1221_Ц_14</t>
  </si>
  <si>
    <t>1.2.2.1.15</t>
  </si>
  <si>
    <t>Реконструкция ВЛ-0,4 кВ "ЛЭП-0,4 кВ от ТП - №45,  ТП №45  РБ, Иглинский р-н, с. Иглино ул. Заречная, Набе" (инв. №00-003621). н.п.Тавтиманово</t>
  </si>
  <si>
    <t>О_1221_Ц_15</t>
  </si>
  <si>
    <t>1.2.2.1.16</t>
  </si>
  <si>
    <t>Реконструкция ВЛ-10 кВ фидер №2 от ГПП Улуелга до с.Ишля БР РБ - 5,6 км</t>
  </si>
  <si>
    <t>О_1221_Ю_1</t>
  </si>
  <si>
    <t>1.2.2.1.17</t>
  </si>
  <si>
    <t>Реконструкция ВЛ-0,4 кВ от ТП-16И с.Габдюково БР РБ - 3,56 км</t>
  </si>
  <si>
    <t>О_1221_Ю_2</t>
  </si>
  <si>
    <t>1.2.2.1.18</t>
  </si>
  <si>
    <t>Реконструкция ВЛ-6 кВ фидер 45-405 до КТП-244 в г.Белорецк РБ - 1,2 км</t>
  </si>
  <si>
    <t>О_1221_Ю_3</t>
  </si>
  <si>
    <t>1.2.2.1.19</t>
  </si>
  <si>
    <t>Реконструкция  мкр  Северный   ВЛ-04кВ-1,97км, мкр Михайловка ВЛ-04кВ  -1,52км КЛ-04кВ -0,1км с.Н-Березовка ул.Макаренко-0,45км, ул.Набережная   0,2км</t>
  </si>
  <si>
    <t>L_ 20240211</t>
  </si>
  <si>
    <t>Установка приборов учета по зоне ПО ЦЭС (683 шт.)</t>
  </si>
  <si>
    <t>О_1231_Ц_1</t>
  </si>
  <si>
    <t xml:space="preserve"> Установка систем учета на границе балансовой принадлежности сетей с АСКУЭ по зоне ПО ЮЭС - 1500 точек</t>
  </si>
  <si>
    <t>О_1231_Ю_1</t>
  </si>
  <si>
    <t xml:space="preserve">Установка приборов учета по зоне ПО СЭС    749шт. </t>
  </si>
  <si>
    <t>L_ 20240311</t>
  </si>
  <si>
    <t>1.2.3.2.1</t>
  </si>
  <si>
    <t>Установка ПКУ (3шт)</t>
  </si>
  <si>
    <t>О_1232_Ц_1</t>
  </si>
  <si>
    <t>Восстановление распределительной сети РП-2 в н.п. Нагаево, этап №2</t>
  </si>
  <si>
    <t>О_14_Ц_1</t>
  </si>
  <si>
    <t>Строительство ВЛЗ-10 кВ от ТП-14 Ф-БКЗ до ВЛ-10 кВ Ф-5 ПС Кудеевка (н.п. Кудеевка)</t>
  </si>
  <si>
    <t>О_14_Ц_2</t>
  </si>
  <si>
    <t>Строительство МТП н.п. Нагаево, ул. Нектарная</t>
  </si>
  <si>
    <t>О_14_Ц_3</t>
  </si>
  <si>
    <t>Строительство ВЛЗ- 10 кВ н.п. Нагаево, ул. Нектарная</t>
  </si>
  <si>
    <t xml:space="preserve">О_14_Ц_4 </t>
  </si>
  <si>
    <t xml:space="preserve">Строительство ВЛИ-0,4 кВ н.п. Нагаево, ул. Нектарная </t>
  </si>
  <si>
    <t>О_14_Ц_5</t>
  </si>
  <si>
    <t>Строительство ВЛ-0,4 кВ от КТП-12А по ул.Горная в с.Новоабзаково БР РБ - 0,35 км</t>
  </si>
  <si>
    <t>О_14_Ю_1</t>
  </si>
  <si>
    <t>Строительство КТП-330 с трансформатором ТМГ-400 кВА в г.Белорецк РБ</t>
  </si>
  <si>
    <t>О_14_Ю_2</t>
  </si>
  <si>
    <t>Строительство ВЛЗ-6 кВ фид.45-405 до КТП-316 в г.Белорецк РБ - 0,22 км</t>
  </si>
  <si>
    <t>О_14_Ю_3</t>
  </si>
  <si>
    <t>Строительство КТП-316 с трансформатором ТМГ-160 кВА в г.Белорецк РБ</t>
  </si>
  <si>
    <t>О_14_Ю_4</t>
  </si>
  <si>
    <t>Строительство  КТП-П-КК 6/04кВ  в центрах питания с трансформаторам 400 кВА. Ул.Крымская</t>
  </si>
  <si>
    <t>L_ 20240142</t>
  </si>
  <si>
    <t xml:space="preserve">Строительство  2КЛ-6кВ -0,982км на КТПН 6/04кВ </t>
  </si>
  <si>
    <t>L_ 20240143</t>
  </si>
  <si>
    <t xml:space="preserve">Строительство КЛ-04кВ -0,171 км ввода с КТПН 6/04кВ </t>
  </si>
  <si>
    <t>L_ 20240144</t>
  </si>
  <si>
    <t xml:space="preserve">Строительство ВЛ-04кВ -1,5км  с КТПН 6/04кВ </t>
  </si>
  <si>
    <t>L_ 20240145</t>
  </si>
  <si>
    <t>ОНМ (ноутбук, видеокамера, пульт SLIP, преобразователь RS-485 для создания интеллектуальной системы учета электрической энергии по ФЗ № 522 от 22.09.2020 г.) 24 шт.</t>
  </si>
  <si>
    <t>О_16_Ц_1</t>
  </si>
  <si>
    <t>Покупка прибор HIKMICRO M10 - тепловизор</t>
  </si>
  <si>
    <t>О_16_Ц_2</t>
  </si>
  <si>
    <t>Покупка прибора Молния К540-3 — измеритель параметров силовых трансформаторов</t>
  </si>
  <si>
    <t>О_16_Ц_3</t>
  </si>
  <si>
    <t>Покупка прибора Успех КБИ-309К - кабелеискатель с функцией сохранения GPS/ГЛОНАСС координат</t>
  </si>
  <si>
    <t>О_16_Ц_4</t>
  </si>
  <si>
    <t>1.6.5</t>
  </si>
  <si>
    <t>Покупка прибора АВИ-32-2 аппарат высоковольтных импульсов (ударный генератор)</t>
  </si>
  <si>
    <t>О_16_Ц_5</t>
  </si>
  <si>
    <t>Покупка прибора РЕЙС-305 — цифровой рефлектометр</t>
  </si>
  <si>
    <t>О_16_Ц_6</t>
  </si>
  <si>
    <t>ПИРы ВЛ-10кВ Ф-13,Ф-14 ПС Булгаково.</t>
  </si>
  <si>
    <t>О_16_Ц_7</t>
  </si>
  <si>
    <t>Приобретение ОНМ для ГУП РЭС РБ (ПК, МФУ,мониторы для создания интеллектуальной системы учета электрической энергии по ФЗ № 522 от 22.09.2020 г.) 52 шт.</t>
  </si>
  <si>
    <t>О_16_Ц_8</t>
  </si>
  <si>
    <t>Приобретение «Камаз 43118» с КМУ и прицепом-роспуском</t>
  </si>
  <si>
    <t>О_16_Ц_9</t>
  </si>
  <si>
    <t>Покупка АГП-22   5 мест 4х4 на базе ГАЗ  -1шт</t>
  </si>
  <si>
    <t>L_ 20240422</t>
  </si>
  <si>
    <t xml:space="preserve">Покупка УАЗ-Профи  -1шт  </t>
  </si>
  <si>
    <t>L_ 20240423</t>
  </si>
  <si>
    <t>На базе ГАЗ (4х4) ямобур   -1шт</t>
  </si>
  <si>
    <t>L_ 20240425</t>
  </si>
  <si>
    <t>ПИРы на ИП 2025год</t>
  </si>
  <si>
    <t>L_ 202404213</t>
  </si>
  <si>
    <t>досрочное выполнение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</si>
</sst>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0.0"/>
  </numFmts>
  <fonts count="6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5" fontId="9" fillId="0" borderId="0" applyFont="0" applyFill="0" applyBorder="0" applyAlignment="0" applyProtection="0"/>
    <xf numFmtId="167" fontId="35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0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0" fillId="0" borderId="0"/>
    <xf numFmtId="164" fontId="50" fillId="0" borderId="0" applyFont="0" applyFill="0" applyBorder="0" applyAlignment="0" applyProtection="0"/>
    <xf numFmtId="0" fontId="1" fillId="0" borderId="0"/>
    <xf numFmtId="165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62" fillId="0" borderId="0" applyNumberFormat="0" applyFill="0" applyBorder="0" applyAlignment="0" applyProtection="0"/>
  </cellStyleXfs>
  <cellXfs count="394">
    <xf numFmtId="0" fontId="0" fillId="0" borderId="0" xfId="0"/>
    <xf numFmtId="0" fontId="10" fillId="0" borderId="0" xfId="0" applyFont="1"/>
    <xf numFmtId="0" fontId="10" fillId="0" borderId="0" xfId="37" applyAlignment="1">
      <alignment horizontal="right"/>
    </xf>
    <xf numFmtId="0" fontId="30" fillId="0" borderId="0" xfId="44" applyFont="1"/>
    <xf numFmtId="0" fontId="31" fillId="0" borderId="0" xfId="45" applyFont="1"/>
    <xf numFmtId="0" fontId="10" fillId="0" borderId="0" xfId="37"/>
    <xf numFmtId="0" fontId="10" fillId="0" borderId="0" xfId="37" applyAlignment="1">
      <alignment horizontal="center" vertical="center" wrapText="1"/>
    </xf>
    <xf numFmtId="0" fontId="10" fillId="0" borderId="0" xfId="37" applyAlignment="1">
      <alignment horizontal="left" vertical="center" wrapText="1"/>
    </xf>
    <xf numFmtId="0" fontId="10" fillId="0" borderId="10" xfId="37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10" fillId="0" borderId="10" xfId="37" applyBorder="1" applyAlignment="1">
      <alignment horizontal="center" vertical="center" wrapText="1"/>
    </xf>
    <xf numFmtId="0" fontId="33" fillId="0" borderId="10" xfId="44" applyFont="1" applyBorder="1" applyAlignment="1">
      <alignment horizontal="center"/>
    </xf>
    <xf numFmtId="0" fontId="10" fillId="0" borderId="0" xfId="107" applyFont="1"/>
    <xf numFmtId="0" fontId="28" fillId="0" borderId="0" xfId="36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Alignment="1">
      <alignment vertical="center" wrapText="1"/>
    </xf>
    <xf numFmtId="0" fontId="10" fillId="0" borderId="0" xfId="37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Alignment="1">
      <alignment horizontal="center" vertical="center" wrapText="1"/>
    </xf>
    <xf numFmtId="0" fontId="45" fillId="0" borderId="0" xfId="37" applyFont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ill="1" applyBorder="1"/>
    <xf numFmtId="0" fontId="31" fillId="0" borderId="18" xfId="45" applyFont="1" applyBorder="1" applyAlignment="1">
      <alignment horizontal="center"/>
    </xf>
    <xf numFmtId="0" fontId="32" fillId="0" borderId="10" xfId="45" applyFont="1" applyBorder="1" applyAlignment="1">
      <alignment horizontal="center" vertical="center" textRotation="90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ill="1" applyAlignment="1">
      <alignment horizontal="center" vertical="center" wrapText="1"/>
    </xf>
    <xf numFmtId="0" fontId="10" fillId="24" borderId="0" xfId="57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Border="1" applyAlignment="1">
      <alignment horizontal="center" vertical="center" wrapText="1"/>
    </xf>
    <xf numFmtId="0" fontId="10" fillId="24" borderId="0" xfId="57" applyFill="1" applyAlignment="1">
      <alignment vertical="center"/>
    </xf>
    <xf numFmtId="49" fontId="47" fillId="0" borderId="25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 wrapText="1"/>
    </xf>
    <xf numFmtId="0" fontId="47" fillId="0" borderId="27" xfId="57" applyFont="1" applyBorder="1" applyAlignment="1">
      <alignment horizontal="center" vertical="center"/>
    </xf>
    <xf numFmtId="0" fontId="47" fillId="0" borderId="36" xfId="57" applyFont="1" applyBorder="1" applyAlignment="1">
      <alignment horizontal="center" vertical="center"/>
    </xf>
    <xf numFmtId="0" fontId="47" fillId="0" borderId="26" xfId="0" applyFont="1" applyBorder="1" applyAlignment="1">
      <alignment horizontal="center" vertical="center"/>
    </xf>
    <xf numFmtId="165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Border="1" applyAlignment="1">
      <alignment horizontal="center" vertical="center"/>
    </xf>
    <xf numFmtId="0" fontId="10" fillId="0" borderId="10" xfId="57" applyBorder="1" applyAlignment="1">
      <alignment horizontal="left" vertical="center" indent="1"/>
    </xf>
    <xf numFmtId="0" fontId="47" fillId="0" borderId="30" xfId="57" applyFont="1" applyBorder="1" applyAlignment="1">
      <alignment horizontal="center" vertical="center"/>
    </xf>
    <xf numFmtId="0" fontId="47" fillId="0" borderId="24" xfId="57" applyFont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165" fontId="10" fillId="0" borderId="10" xfId="624" applyNumberFormat="1" applyFont="1" applyFill="1" applyBorder="1" applyAlignment="1">
      <alignment horizontal="center" vertical="center"/>
    </xf>
    <xf numFmtId="0" fontId="10" fillId="0" borderId="10" xfId="57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indent="3"/>
    </xf>
    <xf numFmtId="0" fontId="10" fillId="0" borderId="10" xfId="57" applyBorder="1" applyAlignment="1">
      <alignment horizontal="left" vertical="center" wrapText="1" indent="3"/>
    </xf>
    <xf numFmtId="0" fontId="10" fillId="0" borderId="10" xfId="0" applyFont="1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wrapText="1" indent="5"/>
    </xf>
    <xf numFmtId="0" fontId="10" fillId="0" borderId="10" xfId="0" applyFont="1" applyBorder="1" applyAlignment="1">
      <alignment horizontal="left" vertical="center" wrapText="1" indent="7"/>
    </xf>
    <xf numFmtId="49" fontId="47" fillId="0" borderId="37" xfId="0" applyNumberFormat="1" applyFont="1" applyBorder="1" applyAlignment="1">
      <alignment horizontal="center" vertical="center"/>
    </xf>
    <xf numFmtId="0" fontId="10" fillId="0" borderId="11" xfId="57" applyBorder="1" applyAlignment="1">
      <alignment horizontal="left" vertical="center" indent="3"/>
    </xf>
    <xf numFmtId="0" fontId="47" fillId="0" borderId="38" xfId="57" applyFont="1" applyBorder="1" applyAlignment="1">
      <alignment horizontal="center" vertical="center"/>
    </xf>
    <xf numFmtId="0" fontId="47" fillId="0" borderId="15" xfId="57" applyFont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indent="3"/>
    </xf>
    <xf numFmtId="0" fontId="47" fillId="0" borderId="31" xfId="57" applyFont="1" applyBorder="1" applyAlignment="1">
      <alignment horizontal="center" vertical="center"/>
    </xf>
    <xf numFmtId="0" fontId="47" fillId="0" borderId="40" xfId="57" applyFont="1" applyBorder="1" applyAlignment="1">
      <alignment horizontal="center" vertical="center"/>
    </xf>
    <xf numFmtId="49" fontId="47" fillId="0" borderId="41" xfId="0" applyNumberFormat="1" applyFont="1" applyBorder="1" applyAlignment="1">
      <alignment horizontal="center" vertical="center"/>
    </xf>
    <xf numFmtId="0" fontId="47" fillId="0" borderId="42" xfId="57" applyFont="1" applyBorder="1" applyAlignment="1">
      <alignment horizontal="center" vertical="center"/>
    </xf>
    <xf numFmtId="0" fontId="47" fillId="0" borderId="21" xfId="57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32" xfId="0" applyFont="1" applyBorder="1" applyAlignment="1">
      <alignment horizontal="left" vertical="center" wrapText="1" indent="1"/>
    </xf>
    <xf numFmtId="0" fontId="10" fillId="0" borderId="13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5"/>
    </xf>
    <xf numFmtId="0" fontId="10" fillId="0" borderId="32" xfId="57" applyBorder="1" applyAlignment="1">
      <alignment horizontal="left" vertical="center" indent="5"/>
    </xf>
    <xf numFmtId="0" fontId="10" fillId="0" borderId="32" xfId="0" applyFont="1" applyBorder="1" applyAlignment="1">
      <alignment vertical="center" wrapText="1"/>
    </xf>
    <xf numFmtId="165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Border="1" applyAlignment="1">
      <alignment horizontal="center" vertical="center" wrapText="1"/>
    </xf>
    <xf numFmtId="49" fontId="52" fillId="0" borderId="39" xfId="57" applyNumberFormat="1" applyFont="1" applyBorder="1" applyAlignment="1">
      <alignment horizontal="center" vertical="center"/>
    </xf>
    <xf numFmtId="0" fontId="52" fillId="0" borderId="31" xfId="57" applyFont="1" applyBorder="1" applyAlignment="1">
      <alignment horizontal="center" vertical="center" wrapText="1"/>
    </xf>
    <xf numFmtId="0" fontId="52" fillId="0" borderId="40" xfId="57" applyFont="1" applyBorder="1" applyAlignment="1">
      <alignment horizontal="center" vertical="center" wrapText="1"/>
    </xf>
    <xf numFmtId="0" fontId="52" fillId="0" borderId="32" xfId="57" applyFont="1" applyBorder="1" applyAlignment="1">
      <alignment horizontal="center" vertical="center"/>
    </xf>
    <xf numFmtId="0" fontId="55" fillId="0" borderId="31" xfId="57" applyFont="1" applyBorder="1" applyAlignment="1">
      <alignment horizontal="center" vertical="center"/>
    </xf>
    <xf numFmtId="0" fontId="36" fillId="0" borderId="13" xfId="57" applyFont="1" applyBorder="1" applyAlignment="1">
      <alignment horizontal="center" vertical="center" wrapText="1"/>
    </xf>
    <xf numFmtId="165" fontId="10" fillId="0" borderId="13" xfId="57" applyNumberFormat="1" applyBorder="1" applyAlignment="1">
      <alignment horizontal="left" vertical="center" wrapText="1"/>
    </xf>
    <xf numFmtId="165" fontId="10" fillId="0" borderId="42" xfId="57" applyNumberFormat="1" applyBorder="1" applyAlignment="1">
      <alignment horizontal="left" vertical="center" wrapText="1"/>
    </xf>
    <xf numFmtId="0" fontId="10" fillId="0" borderId="10" xfId="0" applyFont="1" applyBorder="1" applyAlignment="1">
      <alignment vertical="center"/>
    </xf>
    <xf numFmtId="0" fontId="36" fillId="0" borderId="10" xfId="0" applyFont="1" applyBorder="1" applyAlignment="1">
      <alignment vertical="center"/>
    </xf>
    <xf numFmtId="165" fontId="10" fillId="0" borderId="10" xfId="57" applyNumberFormat="1" applyBorder="1" applyAlignment="1">
      <alignment horizontal="left" vertical="center" wrapText="1"/>
    </xf>
    <xf numFmtId="165" fontId="10" fillId="0" borderId="30" xfId="57" applyNumberFormat="1" applyBorder="1" applyAlignment="1">
      <alignment horizontal="left" vertical="center" wrapText="1"/>
    </xf>
    <xf numFmtId="0" fontId="36" fillId="0" borderId="10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7"/>
    </xf>
    <xf numFmtId="165" fontId="10" fillId="0" borderId="10" xfId="57" applyNumberFormat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10" fillId="0" borderId="11" xfId="0" applyFont="1" applyBorder="1" applyAlignment="1">
      <alignment horizontal="left" vertical="center" wrapText="1" indent="1"/>
    </xf>
    <xf numFmtId="0" fontId="36" fillId="0" borderId="32" xfId="0" applyFont="1" applyBorder="1" applyAlignment="1">
      <alignment vertical="center"/>
    </xf>
    <xf numFmtId="165" fontId="10" fillId="0" borderId="11" xfId="57" applyNumberFormat="1" applyBorder="1" applyAlignment="1">
      <alignment horizontal="left" vertical="center" wrapText="1"/>
    </xf>
    <xf numFmtId="165" fontId="10" fillId="0" borderId="38" xfId="57" applyNumberFormat="1" applyBorder="1" applyAlignment="1">
      <alignment horizontal="left" vertical="center" wrapText="1"/>
    </xf>
    <xf numFmtId="0" fontId="47" fillId="0" borderId="27" xfId="57" applyFont="1" applyBorder="1" applyAlignment="1">
      <alignment horizontal="center" vertical="center" wrapText="1"/>
    </xf>
    <xf numFmtId="0" fontId="47" fillId="0" borderId="36" xfId="57" applyFont="1" applyBorder="1" applyAlignment="1">
      <alignment horizontal="center" vertical="center" wrapText="1"/>
    </xf>
    <xf numFmtId="0" fontId="10" fillId="0" borderId="13" xfId="57" applyBorder="1" applyAlignment="1">
      <alignment horizontal="center" vertical="center" wrapText="1"/>
    </xf>
    <xf numFmtId="0" fontId="10" fillId="0" borderId="26" xfId="57" applyBorder="1"/>
    <xf numFmtId="0" fontId="10" fillId="0" borderId="27" xfId="57" applyBorder="1"/>
    <xf numFmtId="49" fontId="47" fillId="0" borderId="29" xfId="57" applyNumberFormat="1" applyFont="1" applyBorder="1" applyAlignment="1">
      <alignment horizontal="center" vertical="center"/>
    </xf>
    <xf numFmtId="0" fontId="10" fillId="0" borderId="10" xfId="57" applyBorder="1" applyAlignment="1">
      <alignment horizontal="center" vertical="center" wrapText="1"/>
    </xf>
    <xf numFmtId="0" fontId="10" fillId="0" borderId="10" xfId="57" applyBorder="1"/>
    <xf numFmtId="0" fontId="10" fillId="0" borderId="30" xfId="57" applyBorder="1"/>
    <xf numFmtId="0" fontId="47" fillId="0" borderId="24" xfId="57" applyFont="1" applyBorder="1" applyAlignment="1">
      <alignment horizontal="center" vertical="center" wrapText="1"/>
    </xf>
    <xf numFmtId="49" fontId="47" fillId="0" borderId="39" xfId="57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wrapText="1" indent="3"/>
    </xf>
    <xf numFmtId="0" fontId="10" fillId="0" borderId="32" xfId="57" applyBorder="1" applyAlignment="1">
      <alignment horizontal="center" vertical="center" wrapText="1"/>
    </xf>
    <xf numFmtId="0" fontId="10" fillId="0" borderId="32" xfId="57" applyBorder="1"/>
    <xf numFmtId="0" fontId="10" fillId="0" borderId="31" xfId="57" applyBorder="1"/>
    <xf numFmtId="49" fontId="47" fillId="0" borderId="0" xfId="57" applyNumberFormat="1" applyFont="1" applyAlignment="1">
      <alignment horizontal="center" vertical="center"/>
    </xf>
    <xf numFmtId="0" fontId="10" fillId="0" borderId="0" xfId="57" applyAlignment="1">
      <alignment wrapText="1"/>
    </xf>
    <xf numFmtId="0" fontId="47" fillId="0" borderId="0" xfId="57" applyFont="1" applyAlignment="1">
      <alignment horizontal="center" vertical="center" wrapText="1"/>
    </xf>
    <xf numFmtId="0" fontId="10" fillId="0" borderId="0" xfId="57" applyAlignment="1">
      <alignment horizontal="center" vertical="center" wrapText="1"/>
    </xf>
    <xf numFmtId="0" fontId="10" fillId="0" borderId="0" xfId="57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24" borderId="0" xfId="37" applyFill="1" applyAlignment="1">
      <alignment horizont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0" borderId="0" xfId="280" applyAlignment="1">
      <alignment horizontal="left" vertical="center" wrapText="1"/>
    </xf>
    <xf numFmtId="0" fontId="45" fillId="0" borderId="12" xfId="37" applyFont="1" applyBorder="1" applyAlignment="1">
      <alignment horizontal="center" vertical="center" wrapText="1"/>
    </xf>
    <xf numFmtId="0" fontId="36" fillId="0" borderId="0" xfId="37" applyFont="1" applyAlignment="1">
      <alignment wrapText="1"/>
    </xf>
    <xf numFmtId="0" fontId="36" fillId="0" borderId="0" xfId="37" applyFont="1" applyAlignment="1">
      <alignment horizontal="center"/>
    </xf>
    <xf numFmtId="0" fontId="58" fillId="0" borderId="0" xfId="37" applyFont="1" applyAlignment="1">
      <alignment horizontal="center"/>
    </xf>
    <xf numFmtId="0" fontId="36" fillId="24" borderId="0" xfId="37" applyFont="1" applyFill="1" applyAlignment="1">
      <alignment wrapText="1"/>
    </xf>
    <xf numFmtId="0" fontId="36" fillId="24" borderId="0" xfId="37" applyFont="1" applyFill="1" applyAlignment="1">
      <alignment horizontal="center"/>
    </xf>
    <xf numFmtId="0" fontId="36" fillId="24" borderId="0" xfId="0" applyFont="1" applyFill="1"/>
    <xf numFmtId="0" fontId="59" fillId="24" borderId="0" xfId="55" applyFont="1" applyFill="1" applyAlignment="1">
      <alignment vertical="center"/>
    </xf>
    <xf numFmtId="0" fontId="36" fillId="0" borderId="0" xfId="37" applyFont="1"/>
    <xf numFmtId="0" fontId="36" fillId="0" borderId="0" xfId="0" applyFont="1"/>
    <xf numFmtId="0" fontId="59" fillId="0" borderId="0" xfId="55" applyFont="1" applyAlignment="1">
      <alignment vertical="center"/>
    </xf>
    <xf numFmtId="0" fontId="10" fillId="0" borderId="0" xfId="46"/>
    <xf numFmtId="0" fontId="32" fillId="0" borderId="0" xfId="45" applyFont="1" applyAlignment="1">
      <alignment vertical="center"/>
    </xf>
    <xf numFmtId="0" fontId="32" fillId="0" borderId="10" xfId="45" applyFont="1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66" fontId="10" fillId="0" borderId="10" xfId="0" applyNumberFormat="1" applyFont="1" applyBorder="1" applyAlignment="1">
      <alignment horizontal="center" vertical="center" wrapText="1"/>
    </xf>
    <xf numFmtId="166" fontId="10" fillId="0" borderId="0" xfId="0" applyNumberFormat="1" applyFont="1" applyAlignment="1">
      <alignment horizontal="center" vertical="center" wrapText="1"/>
    </xf>
    <xf numFmtId="0" fontId="36" fillId="0" borderId="0" xfId="37" applyFont="1" applyAlignment="1">
      <alignment vertical="center"/>
    </xf>
    <xf numFmtId="0" fontId="33" fillId="24" borderId="10" xfId="45" applyFont="1" applyFill="1" applyBorder="1" applyAlignment="1">
      <alignment horizontal="center" vertical="center"/>
    </xf>
    <xf numFmtId="166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Alignment="1">
      <alignment horizontal="center" vertical="center"/>
    </xf>
    <xf numFmtId="0" fontId="34" fillId="0" borderId="0" xfId="37" applyFont="1" applyAlignment="1">
      <alignment horizont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vertical="center" wrapText="1"/>
    </xf>
    <xf numFmtId="166" fontId="10" fillId="0" borderId="18" xfId="0" applyNumberFormat="1" applyFont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Border="1" applyAlignment="1">
      <alignment vertical="center" wrapText="1"/>
    </xf>
    <xf numFmtId="0" fontId="47" fillId="0" borderId="10" xfId="57" applyFont="1" applyBorder="1" applyAlignment="1">
      <alignment horizontal="center" vertical="center" wrapText="1"/>
    </xf>
    <xf numFmtId="0" fontId="47" fillId="0" borderId="18" xfId="57" applyFont="1" applyBorder="1" applyAlignment="1">
      <alignment horizontal="center" vertical="center" wrapText="1"/>
    </xf>
    <xf numFmtId="49" fontId="49" fillId="0" borderId="11" xfId="57" applyNumberFormat="1" applyFont="1" applyBorder="1" applyAlignment="1">
      <alignment horizontal="center" vertical="center"/>
    </xf>
    <xf numFmtId="0" fontId="49" fillId="0" borderId="11" xfId="57" applyFont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Border="1" applyAlignment="1">
      <alignment horizontal="center" vertical="center" wrapText="1"/>
    </xf>
    <xf numFmtId="0" fontId="10" fillId="0" borderId="27" xfId="0" applyFont="1" applyBorder="1"/>
    <xf numFmtId="0" fontId="10" fillId="0" borderId="30" xfId="0" applyFont="1" applyBorder="1"/>
    <xf numFmtId="0" fontId="10" fillId="0" borderId="10" xfId="0" applyFont="1" applyBorder="1"/>
    <xf numFmtId="0" fontId="10" fillId="0" borderId="11" xfId="0" applyFont="1" applyBorder="1"/>
    <xf numFmtId="0" fontId="10" fillId="0" borderId="38" xfId="0" applyFont="1" applyBorder="1"/>
    <xf numFmtId="0" fontId="10" fillId="0" borderId="26" xfId="0" applyFont="1" applyBorder="1"/>
    <xf numFmtId="0" fontId="10" fillId="0" borderId="32" xfId="0" applyFont="1" applyBorder="1"/>
    <xf numFmtId="0" fontId="10" fillId="0" borderId="31" xfId="0" applyFont="1" applyBorder="1"/>
    <xf numFmtId="0" fontId="10" fillId="0" borderId="13" xfId="0" applyFont="1" applyBorder="1"/>
    <xf numFmtId="0" fontId="10" fillId="0" borderId="42" xfId="0" applyFont="1" applyBorder="1"/>
    <xf numFmtId="0" fontId="10" fillId="0" borderId="13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49" fontId="47" fillId="0" borderId="15" xfId="57" applyNumberFormat="1" applyFont="1" applyBorder="1" applyAlignment="1">
      <alignment horizontal="left" vertical="center"/>
    </xf>
    <xf numFmtId="49" fontId="65" fillId="0" borderId="10" xfId="804" applyNumberFormat="1" applyFont="1" applyFill="1" applyBorder="1" applyAlignment="1">
      <alignment horizontal="center" vertical="center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10" fillId="24" borderId="10" xfId="0" applyFont="1" applyFill="1" applyBorder="1"/>
    <xf numFmtId="0" fontId="36" fillId="0" borderId="0" xfId="37" applyFont="1" applyAlignment="1">
      <alignment horizontal="center" wrapText="1"/>
    </xf>
    <xf numFmtId="0" fontId="36" fillId="0" borderId="0" xfId="0" applyFont="1" applyAlignment="1">
      <alignment horizontal="center"/>
    </xf>
    <xf numFmtId="0" fontId="10" fillId="0" borderId="10" xfId="37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36" fillId="0" borderId="0" xfId="37" applyFont="1" applyAlignment="1">
      <alignment horizontal="center"/>
    </xf>
    <xf numFmtId="0" fontId="10" fillId="24" borderId="11" xfId="37" applyFill="1" applyBorder="1" applyAlignment="1">
      <alignment horizontal="center" vertical="center" wrapText="1"/>
    </xf>
    <xf numFmtId="0" fontId="10" fillId="24" borderId="17" xfId="37" applyFill="1" applyBorder="1" applyAlignment="1">
      <alignment horizontal="center" vertical="center" wrapText="1"/>
    </xf>
    <xf numFmtId="0" fontId="10" fillId="24" borderId="13" xfId="37" applyFill="1" applyBorder="1" applyAlignment="1">
      <alignment horizontal="center" vertical="center" wrapText="1"/>
    </xf>
    <xf numFmtId="0" fontId="10" fillId="0" borderId="10" xfId="0" applyFont="1" applyBorder="1"/>
    <xf numFmtId="0" fontId="10" fillId="0" borderId="10" xfId="37" applyBorder="1" applyAlignment="1">
      <alignment horizontal="center" vertical="center" textRotation="90" wrapText="1"/>
    </xf>
    <xf numFmtId="0" fontId="10" fillId="0" borderId="12" xfId="37" applyBorder="1" applyAlignment="1">
      <alignment horizontal="center" vertical="center" wrapText="1"/>
    </xf>
    <xf numFmtId="0" fontId="10" fillId="0" borderId="24" xfId="37" applyBorder="1" applyAlignment="1">
      <alignment horizontal="center" vertical="center" wrapText="1"/>
    </xf>
    <xf numFmtId="0" fontId="10" fillId="0" borderId="18" xfId="37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10" fillId="0" borderId="17" xfId="37" applyBorder="1" applyAlignment="1">
      <alignment horizontal="center" vertical="center" wrapText="1"/>
    </xf>
    <xf numFmtId="0" fontId="10" fillId="0" borderId="13" xfId="37" applyBorder="1" applyAlignment="1">
      <alignment horizontal="center" vertical="center" wrapText="1"/>
    </xf>
    <xf numFmtId="0" fontId="10" fillId="0" borderId="0" xfId="280" applyAlignment="1">
      <alignment horizontal="left" vertical="center" wrapText="1"/>
    </xf>
    <xf numFmtId="0" fontId="10" fillId="24" borderId="16" xfId="37" applyFill="1" applyBorder="1" applyAlignment="1">
      <alignment horizontal="center" vertical="center" wrapText="1"/>
    </xf>
    <xf numFmtId="0" fontId="10" fillId="24" borderId="15" xfId="37" applyFill="1" applyBorder="1" applyAlignment="1">
      <alignment horizontal="center" vertical="center" wrapText="1"/>
    </xf>
    <xf numFmtId="0" fontId="10" fillId="24" borderId="20" xfId="37" applyFill="1" applyBorder="1" applyAlignment="1">
      <alignment horizontal="center" vertical="center" wrapText="1"/>
    </xf>
    <xf numFmtId="0" fontId="10" fillId="24" borderId="22" xfId="37" applyFill="1" applyBorder="1" applyAlignment="1">
      <alignment horizontal="center" vertical="center" wrapText="1"/>
    </xf>
    <xf numFmtId="0" fontId="10" fillId="24" borderId="0" xfId="37" applyFill="1" applyAlignment="1">
      <alignment horizontal="center" vertical="center" wrapText="1"/>
    </xf>
    <xf numFmtId="0" fontId="10" fillId="24" borderId="23" xfId="37" applyFill="1" applyBorder="1" applyAlignment="1">
      <alignment horizontal="center" vertical="center" wrapText="1"/>
    </xf>
    <xf numFmtId="0" fontId="10" fillId="24" borderId="12" xfId="37" applyFill="1" applyBorder="1" applyAlignment="1">
      <alignment horizontal="center" vertical="center" wrapText="1"/>
    </xf>
    <xf numFmtId="0" fontId="10" fillId="24" borderId="18" xfId="37" applyFill="1" applyBorder="1" applyAlignment="1">
      <alignment horizontal="center" vertical="center" wrapText="1"/>
    </xf>
    <xf numFmtId="0" fontId="36" fillId="24" borderId="0" xfId="37" applyFont="1" applyFill="1" applyAlignment="1">
      <alignment horizontal="center"/>
    </xf>
    <xf numFmtId="0" fontId="10" fillId="24" borderId="21" xfId="37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 wrapText="1"/>
    </xf>
    <xf numFmtId="0" fontId="10" fillId="0" borderId="0" xfId="46" applyAlignment="1">
      <alignment horizontal="center"/>
    </xf>
    <xf numFmtId="0" fontId="32" fillId="0" borderId="10" xfId="45" applyFont="1" applyBorder="1" applyAlignment="1">
      <alignment horizontal="center" vertical="center"/>
    </xf>
    <xf numFmtId="0" fontId="10" fillId="0" borderId="15" xfId="37" applyBorder="1" applyAlignment="1">
      <alignment horizontal="left" wrapText="1"/>
    </xf>
    <xf numFmtId="0" fontId="33" fillId="0" borderId="10" xfId="45" applyFont="1" applyBorder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0" borderId="21" xfId="46" applyBorder="1" applyAlignment="1">
      <alignment horizontal="center" wrapText="1"/>
    </xf>
    <xf numFmtId="0" fontId="10" fillId="0" borderId="10" xfId="37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Border="1" applyAlignment="1">
      <alignment horizontal="center" vertical="center" wrapText="1"/>
    </xf>
    <xf numFmtId="0" fontId="32" fillId="0" borderId="24" xfId="45" applyFont="1" applyBorder="1" applyAlignment="1">
      <alignment horizontal="center" vertical="center" wrapText="1"/>
    </xf>
    <xf numFmtId="0" fontId="32" fillId="0" borderId="18" xfId="45" applyFont="1" applyBorder="1" applyAlignment="1">
      <alignment horizontal="center" vertical="center" wrapText="1"/>
    </xf>
    <xf numFmtId="0" fontId="32" fillId="0" borderId="16" xfId="45" applyFont="1" applyBorder="1" applyAlignment="1">
      <alignment horizontal="center" vertical="center" wrapText="1"/>
    </xf>
    <xf numFmtId="0" fontId="32" fillId="0" borderId="15" xfId="45" applyFont="1" applyBorder="1" applyAlignment="1">
      <alignment horizontal="center" vertical="center" wrapText="1"/>
    </xf>
    <xf numFmtId="0" fontId="32" fillId="0" borderId="20" xfId="45" applyFont="1" applyBorder="1" applyAlignment="1">
      <alignment horizontal="center" vertical="center" wrapText="1"/>
    </xf>
    <xf numFmtId="0" fontId="32" fillId="0" borderId="14" xfId="45" applyFont="1" applyBorder="1" applyAlignment="1">
      <alignment horizontal="center" vertical="center" wrapText="1"/>
    </xf>
    <xf numFmtId="0" fontId="32" fillId="0" borderId="21" xfId="45" applyFont="1" applyBorder="1" applyAlignment="1">
      <alignment horizontal="center" vertical="center" wrapText="1"/>
    </xf>
    <xf numFmtId="0" fontId="32" fillId="0" borderId="19" xfId="45" applyFont="1" applyBorder="1" applyAlignment="1">
      <alignment horizontal="center" vertical="center" wrapText="1"/>
    </xf>
    <xf numFmtId="0" fontId="32" fillId="0" borderId="22" xfId="45" applyFont="1" applyBorder="1" applyAlignment="1">
      <alignment horizontal="center" vertical="center" wrapText="1"/>
    </xf>
    <xf numFmtId="0" fontId="32" fillId="0" borderId="0" xfId="45" applyFont="1" applyAlignment="1">
      <alignment horizontal="center" vertical="center" wrapText="1"/>
    </xf>
    <xf numFmtId="0" fontId="32" fillId="0" borderId="23" xfId="45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/>
    </xf>
    <xf numFmtId="0" fontId="33" fillId="0" borderId="24" xfId="45" applyFont="1" applyBorder="1" applyAlignment="1">
      <alignment horizontal="center" vertic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34" fillId="0" borderId="1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10" fillId="0" borderId="15" xfId="280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Border="1" applyAlignment="1">
      <alignment horizontal="center" vertical="center" wrapText="1"/>
    </xf>
    <xf numFmtId="0" fontId="54" fillId="0" borderId="10" xfId="57" applyFont="1" applyBorder="1" applyAlignment="1">
      <alignment horizontal="center" vertical="center" wrapText="1"/>
    </xf>
    <xf numFmtId="0" fontId="54" fillId="0" borderId="27" xfId="57" applyFont="1" applyBorder="1" applyAlignment="1">
      <alignment horizontal="center" vertical="center" wrapText="1"/>
    </xf>
    <xf numFmtId="0" fontId="54" fillId="0" borderId="30" xfId="57" applyFont="1" applyBorder="1" applyAlignment="1">
      <alignment horizontal="center" vertical="center" wrapText="1"/>
    </xf>
    <xf numFmtId="49" fontId="49" fillId="0" borderId="25" xfId="57" applyNumberFormat="1" applyFont="1" applyBorder="1" applyAlignment="1">
      <alignment horizontal="center" vertical="center" wrapText="1"/>
    </xf>
    <xf numFmtId="49" fontId="49" fillId="0" borderId="29" xfId="57" applyNumberFormat="1" applyFont="1" applyBorder="1" applyAlignment="1">
      <alignment horizontal="center" vertical="center" wrapText="1"/>
    </xf>
    <xf numFmtId="0" fontId="47" fillId="0" borderId="0" xfId="57" applyFont="1" applyAlignment="1">
      <alignment horizontal="left" vertical="top" wrapText="1"/>
    </xf>
    <xf numFmtId="0" fontId="54" fillId="0" borderId="45" xfId="57" applyFont="1" applyBorder="1" applyAlignment="1">
      <alignment horizontal="center" vertical="center" wrapText="1"/>
    </xf>
    <xf numFmtId="0" fontId="54" fillId="0" borderId="28" xfId="57" applyFont="1" applyBorder="1" applyAlignment="1">
      <alignment horizontal="center" vertical="center" wrapText="1"/>
    </xf>
    <xf numFmtId="0" fontId="54" fillId="0" borderId="46" xfId="57" applyFont="1" applyBorder="1" applyAlignment="1">
      <alignment horizontal="center" vertical="center" wrapText="1"/>
    </xf>
    <xf numFmtId="0" fontId="47" fillId="0" borderId="47" xfId="57" applyFont="1" applyBorder="1" applyAlignment="1">
      <alignment horizontal="center" vertical="center" wrapText="1"/>
    </xf>
    <xf numFmtId="0" fontId="47" fillId="0" borderId="42" xfId="57" applyFont="1" applyBorder="1" applyAlignment="1">
      <alignment horizontal="center" vertical="center" wrapText="1"/>
    </xf>
    <xf numFmtId="0" fontId="10" fillId="0" borderId="45" xfId="57" applyBorder="1" applyAlignment="1">
      <alignment horizontal="left" vertical="center" wrapText="1"/>
    </xf>
    <xf numFmtId="0" fontId="10" fillId="0" borderId="28" xfId="57" applyBorder="1" applyAlignment="1">
      <alignment horizontal="left" vertical="center" wrapText="1"/>
    </xf>
    <xf numFmtId="49" fontId="47" fillId="0" borderId="0" xfId="57" applyNumberFormat="1" applyFont="1" applyAlignment="1">
      <alignment horizontal="left" vertical="center"/>
    </xf>
    <xf numFmtId="49" fontId="53" fillId="0" borderId="33" xfId="57" applyNumberFormat="1" applyFont="1" applyBorder="1" applyAlignment="1">
      <alignment horizontal="center" vertical="center"/>
    </xf>
    <xf numFmtId="49" fontId="53" fillId="0" borderId="34" xfId="57" applyNumberFormat="1" applyFont="1" applyBorder="1" applyAlignment="1">
      <alignment horizontal="center" vertical="center"/>
    </xf>
    <xf numFmtId="49" fontId="53" fillId="0" borderId="35" xfId="57" applyNumberFormat="1" applyFont="1" applyBorder="1" applyAlignment="1">
      <alignment horizontal="center" vertical="center"/>
    </xf>
    <xf numFmtId="0" fontId="51" fillId="0" borderId="43" xfId="57" applyFont="1" applyBorder="1" applyAlignment="1">
      <alignment horizontal="center" vertical="center" wrapText="1"/>
    </xf>
    <xf numFmtId="0" fontId="51" fillId="0" borderId="0" xfId="57" applyFont="1" applyAlignment="1">
      <alignment horizontal="center" vertical="center" wrapText="1"/>
    </xf>
    <xf numFmtId="0" fontId="51" fillId="0" borderId="44" xfId="57" applyFont="1" applyBorder="1" applyAlignment="1">
      <alignment horizontal="center" vertical="center" wrapText="1"/>
    </xf>
    <xf numFmtId="0" fontId="47" fillId="0" borderId="0" xfId="37" applyFont="1" applyFill="1"/>
    <xf numFmtId="0" fontId="47" fillId="0" borderId="0" xfId="37" applyFont="1" applyFill="1" applyAlignment="1">
      <alignment horizontal="right" vertical="center"/>
    </xf>
    <xf numFmtId="0" fontId="47" fillId="0" borderId="0" xfId="37" applyFont="1" applyFill="1" applyAlignment="1">
      <alignment horizontal="right"/>
    </xf>
    <xf numFmtId="0" fontId="47" fillId="0" borderId="0" xfId="37" applyFont="1" applyFill="1" applyAlignment="1">
      <alignment horizontal="center"/>
    </xf>
    <xf numFmtId="0" fontId="47" fillId="0" borderId="0" xfId="37" applyFont="1" applyFill="1" applyAlignment="1">
      <alignment vertical="center" wrapText="1"/>
    </xf>
    <xf numFmtId="0" fontId="47" fillId="0" borderId="0" xfId="37" applyFont="1" applyFill="1" applyAlignment="1">
      <alignment horizontal="center" vertical="center" wrapText="1"/>
    </xf>
    <xf numFmtId="0" fontId="47" fillId="0" borderId="0" xfId="37" applyFont="1" applyFill="1" applyAlignment="1">
      <alignment vertical="center"/>
    </xf>
    <xf numFmtId="0" fontId="47" fillId="0" borderId="0" xfId="37" applyFont="1" applyFill="1" applyAlignment="1">
      <alignment wrapText="1"/>
    </xf>
    <xf numFmtId="0" fontId="47" fillId="0" borderId="0" xfId="37" applyFont="1" applyFill="1" applyAlignment="1">
      <alignment horizontal="center" wrapText="1"/>
    </xf>
    <xf numFmtId="0" fontId="47" fillId="0" borderId="0" xfId="37" applyFont="1" applyFill="1" applyAlignment="1">
      <alignment horizontal="center"/>
    </xf>
    <xf numFmtId="0" fontId="47" fillId="0" borderId="21" xfId="46" applyFont="1" applyFill="1" applyBorder="1" applyAlignment="1">
      <alignment horizontal="center"/>
    </xf>
    <xf numFmtId="0" fontId="47" fillId="0" borderId="21" xfId="46" applyFont="1" applyFill="1" applyBorder="1"/>
    <xf numFmtId="0" fontId="47" fillId="0" borderId="10" xfId="37" applyFont="1" applyFill="1" applyBorder="1" applyAlignment="1">
      <alignment horizontal="center" vertical="center" wrapText="1"/>
    </xf>
    <xf numFmtId="0" fontId="47" fillId="0" borderId="10" xfId="0" applyFont="1" applyFill="1" applyBorder="1" applyAlignment="1">
      <alignment horizontal="center" vertical="center" textRotation="90" wrapText="1"/>
    </xf>
    <xf numFmtId="49" fontId="63" fillId="0" borderId="10" xfId="55" applyNumberFormat="1" applyFont="1" applyFill="1" applyBorder="1" applyAlignment="1">
      <alignment horizontal="center" vertical="center"/>
    </xf>
    <xf numFmtId="49" fontId="63" fillId="0" borderId="10" xfId="37" applyNumberFormat="1" applyFont="1" applyFill="1" applyBorder="1" applyAlignment="1">
      <alignment horizontal="center" vertical="center" wrapText="1"/>
    </xf>
    <xf numFmtId="0" fontId="64" fillId="0" borderId="10" xfId="45" applyFont="1" applyFill="1" applyBorder="1" applyAlignment="1">
      <alignment horizontal="center" vertical="center" wrapText="1"/>
    </xf>
    <xf numFmtId="0" fontId="64" fillId="0" borderId="0" xfId="37" applyFont="1" applyFill="1"/>
    <xf numFmtId="2" fontId="64" fillId="0" borderId="10" xfId="37" applyNumberFormat="1" applyFont="1" applyFill="1" applyBorder="1" applyAlignment="1">
      <alignment horizontal="center" vertical="center"/>
    </xf>
    <xf numFmtId="0" fontId="64" fillId="0" borderId="11" xfId="45" applyFont="1" applyFill="1" applyBorder="1" applyAlignment="1">
      <alignment horizontal="center" vertical="center"/>
    </xf>
    <xf numFmtId="4" fontId="64" fillId="0" borderId="10" xfId="45" applyNumberFormat="1" applyFont="1" applyFill="1" applyBorder="1" applyAlignment="1">
      <alignment horizontal="center" vertical="center"/>
    </xf>
    <xf numFmtId="2" fontId="64" fillId="0" borderId="11" xfId="45" applyNumberFormat="1" applyFont="1" applyFill="1" applyBorder="1" applyAlignment="1">
      <alignment horizontal="center" vertical="center"/>
    </xf>
    <xf numFmtId="0" fontId="64" fillId="0" borderId="10" xfId="45" applyFont="1" applyFill="1" applyBorder="1" applyAlignment="1">
      <alignment horizontal="center" vertical="center"/>
    </xf>
    <xf numFmtId="2" fontId="64" fillId="0" borderId="10" xfId="45" applyNumberFormat="1" applyFont="1" applyFill="1" applyBorder="1" applyAlignment="1">
      <alignment horizontal="center" vertical="center"/>
    </xf>
    <xf numFmtId="49" fontId="65" fillId="0" borderId="10" xfId="55" applyNumberFormat="1" applyFont="1" applyFill="1" applyBorder="1" applyAlignment="1">
      <alignment horizontal="center" vertical="center"/>
    </xf>
    <xf numFmtId="49" fontId="65" fillId="0" borderId="10" xfId="37" applyNumberFormat="1" applyFont="1" applyFill="1" applyBorder="1" applyAlignment="1">
      <alignment horizontal="center" vertical="center" wrapText="1"/>
    </xf>
    <xf numFmtId="0" fontId="47" fillId="0" borderId="10" xfId="45" applyFont="1" applyFill="1" applyBorder="1" applyAlignment="1">
      <alignment horizontal="center" vertical="center"/>
    </xf>
    <xf numFmtId="4" fontId="47" fillId="0" borderId="10" xfId="45" applyNumberFormat="1" applyFont="1" applyFill="1" applyBorder="1" applyAlignment="1">
      <alignment horizontal="center" vertical="center"/>
    </xf>
    <xf numFmtId="2" fontId="47" fillId="0" borderId="11" xfId="45" applyNumberFormat="1" applyFont="1" applyFill="1" applyBorder="1" applyAlignment="1">
      <alignment horizontal="center" vertical="center"/>
    </xf>
    <xf numFmtId="49" fontId="63" fillId="0" borderId="10" xfId="804" applyNumberFormat="1" applyFont="1" applyFill="1" applyBorder="1" applyAlignment="1">
      <alignment horizontal="center" vertical="center" wrapText="1"/>
    </xf>
    <xf numFmtId="0" fontId="47" fillId="0" borderId="11" xfId="45" applyFont="1" applyFill="1" applyBorder="1" applyAlignment="1">
      <alignment horizontal="center" vertical="center"/>
    </xf>
    <xf numFmtId="0" fontId="66" fillId="0" borderId="10" xfId="45" applyFont="1" applyFill="1" applyBorder="1" applyAlignment="1">
      <alignment horizontal="center" vertical="center" wrapText="1"/>
    </xf>
    <xf numFmtId="49" fontId="65" fillId="0" borderId="12" xfId="37" applyNumberFormat="1" applyFont="1" applyFill="1" applyBorder="1" applyAlignment="1">
      <alignment horizontal="center" vertical="center" wrapText="1"/>
    </xf>
    <xf numFmtId="0" fontId="63" fillId="0" borderId="10" xfId="37" applyFont="1" applyFill="1" applyBorder="1" applyAlignment="1">
      <alignment horizontal="center" vertical="center"/>
    </xf>
    <xf numFmtId="4" fontId="64" fillId="0" borderId="11" xfId="45" applyNumberFormat="1" applyFont="1" applyFill="1" applyBorder="1" applyAlignment="1">
      <alignment horizontal="center" vertical="center"/>
    </xf>
    <xf numFmtId="0" fontId="64" fillId="0" borderId="10" xfId="37" applyFont="1" applyFill="1" applyBorder="1" applyAlignment="1">
      <alignment horizontal="center"/>
    </xf>
    <xf numFmtId="0" fontId="65" fillId="0" borderId="10" xfId="37" applyFont="1" applyFill="1" applyBorder="1" applyAlignment="1">
      <alignment horizontal="center" vertical="center"/>
    </xf>
    <xf numFmtId="0" fontId="65" fillId="0" borderId="12" xfId="37" applyFont="1" applyFill="1" applyBorder="1" applyAlignment="1">
      <alignment horizontal="center" vertical="center"/>
    </xf>
    <xf numFmtId="0" fontId="47" fillId="0" borderId="10" xfId="37" applyFont="1" applyFill="1" applyBorder="1" applyAlignment="1">
      <alignment horizontal="center"/>
    </xf>
    <xf numFmtId="4" fontId="47" fillId="0" borderId="11" xfId="45" applyNumberFormat="1" applyFont="1" applyFill="1" applyBorder="1" applyAlignment="1">
      <alignment horizontal="center" vertical="center"/>
    </xf>
    <xf numFmtId="0" fontId="66" fillId="0" borderId="10" xfId="45" applyFont="1" applyFill="1" applyBorder="1" applyAlignment="1">
      <alignment horizontal="center" vertical="center"/>
    </xf>
    <xf numFmtId="0" fontId="47" fillId="0" borderId="10" xfId="37" applyFont="1" applyFill="1" applyBorder="1"/>
    <xf numFmtId="0" fontId="64" fillId="0" borderId="10" xfId="37" applyFont="1" applyFill="1" applyBorder="1"/>
    <xf numFmtId="2" fontId="47" fillId="0" borderId="0" xfId="37" applyNumberFormat="1" applyFont="1" applyFill="1"/>
    <xf numFmtId="0" fontId="47" fillId="0" borderId="0" xfId="55" applyFont="1" applyFill="1" applyAlignment="1">
      <alignment vertical="center" wrapText="1"/>
    </xf>
    <xf numFmtId="0" fontId="47" fillId="0" borderId="0" xfId="55" applyFont="1" applyFill="1" applyAlignment="1">
      <alignment horizontal="center" vertical="center" wrapText="1"/>
    </xf>
    <xf numFmtId="0" fontId="47" fillId="0" borderId="0" xfId="55" applyFont="1" applyFill="1" applyAlignment="1">
      <alignment horizontal="center" vertical="center"/>
    </xf>
    <xf numFmtId="2" fontId="47" fillId="0" borderId="0" xfId="55" applyNumberFormat="1" applyFont="1" applyFill="1" applyAlignment="1">
      <alignment horizontal="center" vertical="center"/>
    </xf>
    <xf numFmtId="0" fontId="47" fillId="0" borderId="0" xfId="55" applyFont="1" applyFill="1" applyAlignment="1">
      <alignment vertical="center"/>
    </xf>
    <xf numFmtId="0" fontId="47" fillId="0" borderId="0" xfId="55" applyFont="1" applyFill="1" applyAlignment="1">
      <alignment horizontal="center" vertical="center"/>
    </xf>
    <xf numFmtId="0" fontId="47" fillId="0" borderId="11" xfId="45" applyFont="1" applyFill="1" applyBorder="1" applyAlignment="1">
      <alignment horizontal="center" vertical="center" wrapText="1"/>
    </xf>
    <xf numFmtId="0" fontId="47" fillId="0" borderId="10" xfId="45" applyFont="1" applyFill="1" applyBorder="1" applyAlignment="1">
      <alignment horizontal="center" vertical="center" wrapText="1"/>
    </xf>
    <xf numFmtId="0" fontId="47" fillId="0" borderId="16" xfId="45" applyFont="1" applyFill="1" applyBorder="1" applyAlignment="1">
      <alignment horizontal="center" vertical="center"/>
    </xf>
    <xf numFmtId="0" fontId="47" fillId="0" borderId="15" xfId="45" applyFont="1" applyFill="1" applyBorder="1" applyAlignment="1">
      <alignment horizontal="center" vertical="center"/>
    </xf>
    <xf numFmtId="0" fontId="47" fillId="0" borderId="20" xfId="45" applyFont="1" applyFill="1" applyBorder="1" applyAlignment="1">
      <alignment horizontal="center" vertical="center"/>
    </xf>
    <xf numFmtId="0" fontId="47" fillId="0" borderId="16" xfId="45" applyFont="1" applyFill="1" applyBorder="1" applyAlignment="1">
      <alignment horizontal="center" vertical="center" wrapText="1"/>
    </xf>
    <xf numFmtId="0" fontId="47" fillId="0" borderId="15" xfId="45" applyFont="1" applyFill="1" applyBorder="1" applyAlignment="1">
      <alignment horizontal="center" vertical="center" wrapText="1"/>
    </xf>
    <xf numFmtId="0" fontId="47" fillId="0" borderId="20" xfId="45" applyFont="1" applyFill="1" applyBorder="1" applyAlignment="1">
      <alignment horizontal="center" vertical="center" wrapText="1"/>
    </xf>
    <xf numFmtId="0" fontId="47" fillId="0" borderId="17" xfId="45" applyFont="1" applyFill="1" applyBorder="1" applyAlignment="1">
      <alignment horizontal="center" vertical="center" wrapText="1"/>
    </xf>
    <xf numFmtId="0" fontId="47" fillId="0" borderId="14" xfId="45" applyFont="1" applyFill="1" applyBorder="1" applyAlignment="1">
      <alignment horizontal="center" vertical="center"/>
    </xf>
    <xf numFmtId="0" fontId="47" fillId="0" borderId="21" xfId="45" applyFont="1" applyFill="1" applyBorder="1" applyAlignment="1">
      <alignment horizontal="center" vertical="center"/>
    </xf>
    <xf numFmtId="0" fontId="47" fillId="0" borderId="19" xfId="45" applyFont="1" applyFill="1" applyBorder="1" applyAlignment="1">
      <alignment horizontal="center" vertical="center"/>
    </xf>
    <xf numFmtId="0" fontId="47" fillId="0" borderId="22" xfId="45" applyFont="1" applyFill="1" applyBorder="1" applyAlignment="1">
      <alignment horizontal="center" vertical="center" wrapText="1"/>
    </xf>
    <xf numFmtId="0" fontId="47" fillId="0" borderId="0" xfId="45" applyFont="1" applyFill="1" applyAlignment="1">
      <alignment horizontal="center" vertical="center" wrapText="1"/>
    </xf>
    <xf numFmtId="0" fontId="47" fillId="0" borderId="23" xfId="45" applyFont="1" applyFill="1" applyBorder="1" applyAlignment="1">
      <alignment horizontal="center" vertical="center" wrapText="1"/>
    </xf>
    <xf numFmtId="0" fontId="47" fillId="0" borderId="10" xfId="45" applyFont="1" applyFill="1" applyBorder="1" applyAlignment="1">
      <alignment horizontal="center" vertical="center"/>
    </xf>
    <xf numFmtId="0" fontId="47" fillId="0" borderId="14" xfId="45" applyFont="1" applyFill="1" applyBorder="1" applyAlignment="1">
      <alignment horizontal="center" vertical="center" wrapText="1"/>
    </xf>
    <xf numFmtId="0" fontId="47" fillId="0" borderId="21" xfId="45" applyFont="1" applyFill="1" applyBorder="1" applyAlignment="1">
      <alignment horizontal="center" vertical="center" wrapText="1"/>
    </xf>
    <xf numFmtId="0" fontId="47" fillId="0" borderId="19" xfId="45" applyFont="1" applyFill="1" applyBorder="1" applyAlignment="1">
      <alignment horizontal="center" vertical="center" wrapText="1"/>
    </xf>
    <xf numFmtId="0" fontId="47" fillId="0" borderId="13" xfId="45" applyFont="1" applyFill="1" applyBorder="1" applyAlignment="1">
      <alignment horizontal="center" vertical="center" wrapText="1"/>
    </xf>
    <xf numFmtId="0" fontId="47" fillId="0" borderId="10" xfId="45" applyFont="1" applyFill="1" applyBorder="1" applyAlignment="1">
      <alignment horizontal="center" vertical="center" textRotation="90" wrapText="1"/>
    </xf>
    <xf numFmtId="2" fontId="47" fillId="0" borderId="10" xfId="0" applyNumberFormat="1" applyFont="1" applyFill="1" applyBorder="1" applyAlignment="1">
      <alignment horizontal="center" vertical="center" textRotation="90" wrapText="1"/>
    </xf>
    <xf numFmtId="169" fontId="64" fillId="0" borderId="10" xfId="37" applyNumberFormat="1" applyFont="1" applyFill="1" applyBorder="1" applyAlignment="1">
      <alignment horizontal="center" vertical="center"/>
    </xf>
    <xf numFmtId="2" fontId="47" fillId="0" borderId="10" xfId="37" applyNumberFormat="1" applyFont="1" applyFill="1" applyBorder="1" applyAlignment="1">
      <alignment horizontal="center" vertical="center"/>
    </xf>
    <xf numFmtId="49" fontId="65" fillId="0" borderId="12" xfId="55" applyNumberFormat="1" applyFont="1" applyFill="1" applyBorder="1" applyAlignment="1">
      <alignment horizontal="center" vertical="center" wrapText="1"/>
    </xf>
    <xf numFmtId="49" fontId="63" fillId="0" borderId="12" xfId="37" applyNumberFormat="1" applyFont="1" applyFill="1" applyBorder="1" applyAlignment="1">
      <alignment horizontal="center" vertical="center" wrapText="1"/>
    </xf>
    <xf numFmtId="0" fontId="65" fillId="0" borderId="10" xfId="37" applyFont="1" applyFill="1" applyBorder="1" applyAlignment="1">
      <alignment horizontal="center" vertical="center" wrapText="1"/>
    </xf>
  </cellXfs>
  <cellStyles count="805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7F020000}"/>
    <cellStyle name="Процентный 3" xfId="105" xr:uid="{00000000-0005-0000-0000-000080020000}"/>
    <cellStyle name="Связанная ячейка" xfId="41" builtinId="24" customBuiltin="1"/>
    <cellStyle name="Связанная ячейка 2" xfId="99" xr:uid="{00000000-0005-0000-0000-000082020000}"/>
    <cellStyle name="Стиль 1" xfId="106" xr:uid="{00000000-0005-0000-0000-000083020000}"/>
    <cellStyle name="Текст предупреждения" xfId="42" builtinId="11" customBuiltin="1"/>
    <cellStyle name="Текст предупреждения 2" xfId="100" xr:uid="{00000000-0005-0000-0000-000085020000}"/>
    <cellStyle name="Финансовый" xfId="624" builtinId="3"/>
    <cellStyle name="Финансовый 2" xfId="50" xr:uid="{00000000-0005-0000-0000-000087020000}"/>
    <cellStyle name="Финансовый 2 10" xfId="453" xr:uid="{00000000-0005-0000-0000-000088020000}"/>
    <cellStyle name="Финансовый 2 11" xfId="626" xr:uid="{00000000-0005-0000-0000-000089020000}"/>
    <cellStyle name="Финансовый 2 2" xfId="127" xr:uid="{00000000-0005-0000-0000-00008A020000}"/>
    <cellStyle name="Финансовый 2 2 2" xfId="248" xr:uid="{00000000-0005-0000-0000-00008B020000}"/>
    <cellStyle name="Финансовый 2 2 2 2" xfId="249" xr:uid="{00000000-0005-0000-0000-00008C020000}"/>
    <cellStyle name="Финансовый 2 2 2 2 2" xfId="51" xr:uid="{00000000-0005-0000-0000-00008D020000}"/>
    <cellStyle name="Финансовый 2 2 2 2 3" xfId="421" xr:uid="{00000000-0005-0000-0000-00008E020000}"/>
    <cellStyle name="Финансовый 2 2 2 2 4" xfId="592" xr:uid="{00000000-0005-0000-0000-00008F020000}"/>
    <cellStyle name="Финансовый 2 2 2 2 5" xfId="769" xr:uid="{00000000-0005-0000-0000-000090020000}"/>
    <cellStyle name="Финансовый 2 2 2 3" xfId="250" xr:uid="{00000000-0005-0000-0000-000091020000}"/>
    <cellStyle name="Финансовый 2 2 2 3 2" xfId="422" xr:uid="{00000000-0005-0000-0000-000092020000}"/>
    <cellStyle name="Финансовый 2 2 2 3 3" xfId="593" xr:uid="{00000000-0005-0000-0000-000093020000}"/>
    <cellStyle name="Финансовый 2 2 2 3 4" xfId="770" xr:uid="{00000000-0005-0000-0000-000094020000}"/>
    <cellStyle name="Финансовый 2 2 2 4" xfId="420" xr:uid="{00000000-0005-0000-0000-000095020000}"/>
    <cellStyle name="Финансовый 2 2 2 5" xfId="591" xr:uid="{00000000-0005-0000-0000-000096020000}"/>
    <cellStyle name="Финансовый 2 2 2 6" xfId="768" xr:uid="{00000000-0005-0000-0000-000097020000}"/>
    <cellStyle name="Финансовый 2 2 3" xfId="251" xr:uid="{00000000-0005-0000-0000-000098020000}"/>
    <cellStyle name="Финансовый 2 2 3 2" xfId="423" xr:uid="{00000000-0005-0000-0000-000099020000}"/>
    <cellStyle name="Финансовый 2 2 3 3" xfId="594" xr:uid="{00000000-0005-0000-0000-00009A020000}"/>
    <cellStyle name="Финансовый 2 2 3 4" xfId="771" xr:uid="{00000000-0005-0000-0000-00009B020000}"/>
    <cellStyle name="Финансовый 2 2 4" xfId="252" xr:uid="{00000000-0005-0000-0000-00009C020000}"/>
    <cellStyle name="Финансовый 2 2 4 2" xfId="424" xr:uid="{00000000-0005-0000-0000-00009D020000}"/>
    <cellStyle name="Финансовый 2 2 4 3" xfId="595" xr:uid="{00000000-0005-0000-0000-00009E020000}"/>
    <cellStyle name="Финансовый 2 2 4 4" xfId="772" xr:uid="{00000000-0005-0000-0000-00009F020000}"/>
    <cellStyle name="Финансовый 2 2 5" xfId="299" xr:uid="{00000000-0005-0000-0000-0000A0020000}"/>
    <cellStyle name="Финансовый 2 2 6" xfId="470" xr:uid="{00000000-0005-0000-0000-0000A1020000}"/>
    <cellStyle name="Финансовый 2 2 7" xfId="767" xr:uid="{00000000-0005-0000-0000-0000A2020000}"/>
    <cellStyle name="Финансовый 2 3" xfId="120" xr:uid="{00000000-0005-0000-0000-0000A3020000}"/>
    <cellStyle name="Финансовый 2 3 2" xfId="253" xr:uid="{00000000-0005-0000-0000-0000A4020000}"/>
    <cellStyle name="Финансовый 2 3 2 2" xfId="254" xr:uid="{00000000-0005-0000-0000-0000A5020000}"/>
    <cellStyle name="Финансовый 2 3 2 2 2" xfId="426" xr:uid="{00000000-0005-0000-0000-0000A6020000}"/>
    <cellStyle name="Финансовый 2 3 2 2 3" xfId="597" xr:uid="{00000000-0005-0000-0000-0000A7020000}"/>
    <cellStyle name="Финансовый 2 3 2 2 4" xfId="775" xr:uid="{00000000-0005-0000-0000-0000A8020000}"/>
    <cellStyle name="Финансовый 2 3 2 3" xfId="255" xr:uid="{00000000-0005-0000-0000-0000A9020000}"/>
    <cellStyle name="Финансовый 2 3 2 3 2" xfId="427" xr:uid="{00000000-0005-0000-0000-0000AA020000}"/>
    <cellStyle name="Финансовый 2 3 2 3 3" xfId="598" xr:uid="{00000000-0005-0000-0000-0000AB020000}"/>
    <cellStyle name="Финансовый 2 3 2 3 4" xfId="776" xr:uid="{00000000-0005-0000-0000-0000AC020000}"/>
    <cellStyle name="Финансовый 2 3 2 4" xfId="425" xr:uid="{00000000-0005-0000-0000-0000AD020000}"/>
    <cellStyle name="Финансовый 2 3 2 5" xfId="596" xr:uid="{00000000-0005-0000-0000-0000AE020000}"/>
    <cellStyle name="Финансовый 2 3 2 6" xfId="774" xr:uid="{00000000-0005-0000-0000-0000AF020000}"/>
    <cellStyle name="Финансовый 2 3 3" xfId="256" xr:uid="{00000000-0005-0000-0000-0000B0020000}"/>
    <cellStyle name="Финансовый 2 3 3 2" xfId="428" xr:uid="{00000000-0005-0000-0000-0000B1020000}"/>
    <cellStyle name="Финансовый 2 3 3 3" xfId="599" xr:uid="{00000000-0005-0000-0000-0000B2020000}"/>
    <cellStyle name="Финансовый 2 3 3 4" xfId="777" xr:uid="{00000000-0005-0000-0000-0000B3020000}"/>
    <cellStyle name="Финансовый 2 3 4" xfId="257" xr:uid="{00000000-0005-0000-0000-0000B4020000}"/>
    <cellStyle name="Финансовый 2 3 4 2" xfId="429" xr:uid="{00000000-0005-0000-0000-0000B5020000}"/>
    <cellStyle name="Финансовый 2 3 4 3" xfId="600" xr:uid="{00000000-0005-0000-0000-0000B6020000}"/>
    <cellStyle name="Финансовый 2 3 4 4" xfId="778" xr:uid="{00000000-0005-0000-0000-0000B7020000}"/>
    <cellStyle name="Финансовый 2 3 5" xfId="292" xr:uid="{00000000-0005-0000-0000-0000B8020000}"/>
    <cellStyle name="Финансовый 2 3 6" xfId="463" xr:uid="{00000000-0005-0000-0000-0000B9020000}"/>
    <cellStyle name="Финансовый 2 3 7" xfId="773" xr:uid="{00000000-0005-0000-0000-0000BA020000}"/>
    <cellStyle name="Финансовый 2 4" xfId="258" xr:uid="{00000000-0005-0000-0000-0000BB020000}"/>
    <cellStyle name="Финансовый 2 4 2" xfId="259" xr:uid="{00000000-0005-0000-0000-0000BC020000}"/>
    <cellStyle name="Финансовый 2 4 2 2" xfId="431" xr:uid="{00000000-0005-0000-0000-0000BD020000}"/>
    <cellStyle name="Финансовый 2 4 2 3" xfId="602" xr:uid="{00000000-0005-0000-0000-0000BE020000}"/>
    <cellStyle name="Финансовый 2 4 2 4" xfId="780" xr:uid="{00000000-0005-0000-0000-0000BF020000}"/>
    <cellStyle name="Финансовый 2 4 3" xfId="260" xr:uid="{00000000-0005-0000-0000-0000C0020000}"/>
    <cellStyle name="Финансовый 2 4 3 2" xfId="432" xr:uid="{00000000-0005-0000-0000-0000C1020000}"/>
    <cellStyle name="Финансовый 2 4 3 3" xfId="603" xr:uid="{00000000-0005-0000-0000-0000C2020000}"/>
    <cellStyle name="Финансовый 2 4 3 4" xfId="781" xr:uid="{00000000-0005-0000-0000-0000C3020000}"/>
    <cellStyle name="Финансовый 2 4 4" xfId="430" xr:uid="{00000000-0005-0000-0000-0000C4020000}"/>
    <cellStyle name="Финансовый 2 4 5" xfId="601" xr:uid="{00000000-0005-0000-0000-0000C5020000}"/>
    <cellStyle name="Финансовый 2 4 6" xfId="779" xr:uid="{00000000-0005-0000-0000-0000C6020000}"/>
    <cellStyle name="Финансовый 2 5" xfId="261" xr:uid="{00000000-0005-0000-0000-0000C7020000}"/>
    <cellStyle name="Финансовый 2 5 2" xfId="433" xr:uid="{00000000-0005-0000-0000-0000C8020000}"/>
    <cellStyle name="Финансовый 2 5 3" xfId="604" xr:uid="{00000000-0005-0000-0000-0000C9020000}"/>
    <cellStyle name="Финансовый 2 5 4" xfId="782" xr:uid="{00000000-0005-0000-0000-0000CA020000}"/>
    <cellStyle name="Финансовый 2 6" xfId="262" xr:uid="{00000000-0005-0000-0000-0000CB020000}"/>
    <cellStyle name="Финансовый 2 6 2" xfId="434" xr:uid="{00000000-0005-0000-0000-0000CC020000}"/>
    <cellStyle name="Финансовый 2 6 3" xfId="605" xr:uid="{00000000-0005-0000-0000-0000CD020000}"/>
    <cellStyle name="Финансовый 2 6 4" xfId="783" xr:uid="{00000000-0005-0000-0000-0000CE020000}"/>
    <cellStyle name="Финансовый 2 7" xfId="263" xr:uid="{00000000-0005-0000-0000-0000CF020000}"/>
    <cellStyle name="Финансовый 2 7 2" xfId="435" xr:uid="{00000000-0005-0000-0000-0000D0020000}"/>
    <cellStyle name="Финансовый 2 7 3" xfId="606" xr:uid="{00000000-0005-0000-0000-0000D1020000}"/>
    <cellStyle name="Финансовый 2 7 4" xfId="784" xr:uid="{00000000-0005-0000-0000-0000D2020000}"/>
    <cellStyle name="Финансовый 2 8" xfId="109" xr:uid="{00000000-0005-0000-0000-0000D3020000}"/>
    <cellStyle name="Финансовый 2 8 2" xfId="766" xr:uid="{00000000-0005-0000-0000-0000D4020000}"/>
    <cellStyle name="Финансовый 2 9" xfId="282" xr:uid="{00000000-0005-0000-0000-0000D5020000}"/>
    <cellStyle name="Финансовый 3" xfId="52" xr:uid="{00000000-0005-0000-0000-0000D6020000}"/>
    <cellStyle name="Финансовый 3 10" xfId="454" xr:uid="{00000000-0005-0000-0000-0000D7020000}"/>
    <cellStyle name="Финансовый 3 11" xfId="785" xr:uid="{00000000-0005-0000-0000-0000D8020000}"/>
    <cellStyle name="Финансовый 3 2" xfId="128" xr:uid="{00000000-0005-0000-0000-0000D9020000}"/>
    <cellStyle name="Финансовый 3 2 2" xfId="264" xr:uid="{00000000-0005-0000-0000-0000DA020000}"/>
    <cellStyle name="Финансовый 3 2 2 2" xfId="265" xr:uid="{00000000-0005-0000-0000-0000DB020000}"/>
    <cellStyle name="Финансовый 3 2 2 2 2" xfId="437" xr:uid="{00000000-0005-0000-0000-0000DC020000}"/>
    <cellStyle name="Финансовый 3 2 2 2 3" xfId="608" xr:uid="{00000000-0005-0000-0000-0000DD020000}"/>
    <cellStyle name="Финансовый 3 2 2 2 4" xfId="788" xr:uid="{00000000-0005-0000-0000-0000DE020000}"/>
    <cellStyle name="Финансовый 3 2 2 3" xfId="266" xr:uid="{00000000-0005-0000-0000-0000DF020000}"/>
    <cellStyle name="Финансовый 3 2 2 3 2" xfId="438" xr:uid="{00000000-0005-0000-0000-0000E0020000}"/>
    <cellStyle name="Финансовый 3 2 2 3 3" xfId="609" xr:uid="{00000000-0005-0000-0000-0000E1020000}"/>
    <cellStyle name="Финансовый 3 2 2 3 4" xfId="789" xr:uid="{00000000-0005-0000-0000-0000E2020000}"/>
    <cellStyle name="Финансовый 3 2 2 4" xfId="436" xr:uid="{00000000-0005-0000-0000-0000E3020000}"/>
    <cellStyle name="Финансовый 3 2 2 5" xfId="607" xr:uid="{00000000-0005-0000-0000-0000E4020000}"/>
    <cellStyle name="Финансовый 3 2 2 6" xfId="787" xr:uid="{00000000-0005-0000-0000-0000E5020000}"/>
    <cellStyle name="Финансовый 3 2 3" xfId="267" xr:uid="{00000000-0005-0000-0000-0000E6020000}"/>
    <cellStyle name="Финансовый 3 2 3 2" xfId="439" xr:uid="{00000000-0005-0000-0000-0000E7020000}"/>
    <cellStyle name="Финансовый 3 2 3 3" xfId="610" xr:uid="{00000000-0005-0000-0000-0000E8020000}"/>
    <cellStyle name="Финансовый 3 2 3 4" xfId="790" xr:uid="{00000000-0005-0000-0000-0000E9020000}"/>
    <cellStyle name="Финансовый 3 2 4" xfId="268" xr:uid="{00000000-0005-0000-0000-0000EA020000}"/>
    <cellStyle name="Финансовый 3 2 4 2" xfId="440" xr:uid="{00000000-0005-0000-0000-0000EB020000}"/>
    <cellStyle name="Финансовый 3 2 4 3" xfId="611" xr:uid="{00000000-0005-0000-0000-0000EC020000}"/>
    <cellStyle name="Финансовый 3 2 4 4" xfId="791" xr:uid="{00000000-0005-0000-0000-0000ED020000}"/>
    <cellStyle name="Финансовый 3 2 5" xfId="300" xr:uid="{00000000-0005-0000-0000-0000EE020000}"/>
    <cellStyle name="Финансовый 3 2 6" xfId="471" xr:uid="{00000000-0005-0000-0000-0000EF020000}"/>
    <cellStyle name="Финансовый 3 2 7" xfId="786" xr:uid="{00000000-0005-0000-0000-0000F0020000}"/>
    <cellStyle name="Финансовый 3 3" xfId="121" xr:uid="{00000000-0005-0000-0000-0000F1020000}"/>
    <cellStyle name="Финансовый 3 3 2" xfId="269" xr:uid="{00000000-0005-0000-0000-0000F2020000}"/>
    <cellStyle name="Финансовый 3 3 2 2" xfId="270" xr:uid="{00000000-0005-0000-0000-0000F3020000}"/>
    <cellStyle name="Финансовый 3 3 2 2 2" xfId="442" xr:uid="{00000000-0005-0000-0000-0000F4020000}"/>
    <cellStyle name="Финансовый 3 3 2 2 3" xfId="613" xr:uid="{00000000-0005-0000-0000-0000F5020000}"/>
    <cellStyle name="Финансовый 3 3 2 2 4" xfId="794" xr:uid="{00000000-0005-0000-0000-0000F6020000}"/>
    <cellStyle name="Финансовый 3 3 2 3" xfId="271" xr:uid="{00000000-0005-0000-0000-0000F7020000}"/>
    <cellStyle name="Финансовый 3 3 2 3 2" xfId="443" xr:uid="{00000000-0005-0000-0000-0000F8020000}"/>
    <cellStyle name="Финансовый 3 3 2 3 3" xfId="614" xr:uid="{00000000-0005-0000-0000-0000F9020000}"/>
    <cellStyle name="Финансовый 3 3 2 3 4" xfId="795" xr:uid="{00000000-0005-0000-0000-0000FA020000}"/>
    <cellStyle name="Финансовый 3 3 2 4" xfId="441" xr:uid="{00000000-0005-0000-0000-0000FB020000}"/>
    <cellStyle name="Финансовый 3 3 2 5" xfId="612" xr:uid="{00000000-0005-0000-0000-0000FC020000}"/>
    <cellStyle name="Финансовый 3 3 2 6" xfId="793" xr:uid="{00000000-0005-0000-0000-0000FD020000}"/>
    <cellStyle name="Финансовый 3 3 3" xfId="272" xr:uid="{00000000-0005-0000-0000-0000FE020000}"/>
    <cellStyle name="Финансовый 3 3 3 2" xfId="444" xr:uid="{00000000-0005-0000-0000-0000FF020000}"/>
    <cellStyle name="Финансовый 3 3 3 3" xfId="615" xr:uid="{00000000-0005-0000-0000-000000030000}"/>
    <cellStyle name="Финансовый 3 3 3 4" xfId="796" xr:uid="{00000000-0005-0000-0000-000001030000}"/>
    <cellStyle name="Финансовый 3 3 4" xfId="273" xr:uid="{00000000-0005-0000-0000-000002030000}"/>
    <cellStyle name="Финансовый 3 3 4 2" xfId="445" xr:uid="{00000000-0005-0000-0000-000003030000}"/>
    <cellStyle name="Финансовый 3 3 4 3" xfId="616" xr:uid="{00000000-0005-0000-0000-000004030000}"/>
    <cellStyle name="Финансовый 3 3 4 4" xfId="797" xr:uid="{00000000-0005-0000-0000-000005030000}"/>
    <cellStyle name="Финансовый 3 3 5" xfId="293" xr:uid="{00000000-0005-0000-0000-000006030000}"/>
    <cellStyle name="Финансовый 3 3 6" xfId="464" xr:uid="{00000000-0005-0000-0000-000007030000}"/>
    <cellStyle name="Финансовый 3 3 7" xfId="792" xr:uid="{00000000-0005-0000-0000-000008030000}"/>
    <cellStyle name="Финансовый 3 4" xfId="274" xr:uid="{00000000-0005-0000-0000-000009030000}"/>
    <cellStyle name="Финансовый 3 4 2" xfId="275" xr:uid="{00000000-0005-0000-0000-00000A030000}"/>
    <cellStyle name="Финансовый 3 4 2 2" xfId="447" xr:uid="{00000000-0005-0000-0000-00000B030000}"/>
    <cellStyle name="Финансовый 3 4 2 3" xfId="618" xr:uid="{00000000-0005-0000-0000-00000C030000}"/>
    <cellStyle name="Финансовый 3 4 2 4" xfId="799" xr:uid="{00000000-0005-0000-0000-00000D030000}"/>
    <cellStyle name="Финансовый 3 4 3" xfId="276" xr:uid="{00000000-0005-0000-0000-00000E030000}"/>
    <cellStyle name="Финансовый 3 4 3 2" xfId="448" xr:uid="{00000000-0005-0000-0000-00000F030000}"/>
    <cellStyle name="Финансовый 3 4 3 3" xfId="619" xr:uid="{00000000-0005-0000-0000-000010030000}"/>
    <cellStyle name="Финансовый 3 4 3 4" xfId="800" xr:uid="{00000000-0005-0000-0000-000011030000}"/>
    <cellStyle name="Финансовый 3 4 4" xfId="446" xr:uid="{00000000-0005-0000-0000-000012030000}"/>
    <cellStyle name="Финансовый 3 4 5" xfId="617" xr:uid="{00000000-0005-0000-0000-000013030000}"/>
    <cellStyle name="Финансовый 3 4 6" xfId="798" xr:uid="{00000000-0005-0000-0000-000014030000}"/>
    <cellStyle name="Финансовый 3 5" xfId="277" xr:uid="{00000000-0005-0000-0000-000015030000}"/>
    <cellStyle name="Финансовый 3 5 2" xfId="449" xr:uid="{00000000-0005-0000-0000-000016030000}"/>
    <cellStyle name="Финансовый 3 5 3" xfId="620" xr:uid="{00000000-0005-0000-0000-000017030000}"/>
    <cellStyle name="Финансовый 3 5 4" xfId="801" xr:uid="{00000000-0005-0000-0000-000018030000}"/>
    <cellStyle name="Финансовый 3 6" xfId="278" xr:uid="{00000000-0005-0000-0000-000019030000}"/>
    <cellStyle name="Финансовый 3 6 2" xfId="450" xr:uid="{00000000-0005-0000-0000-00001A030000}"/>
    <cellStyle name="Финансовый 3 6 3" xfId="621" xr:uid="{00000000-0005-0000-0000-00001B030000}"/>
    <cellStyle name="Финансовый 3 6 4" xfId="802" xr:uid="{00000000-0005-0000-0000-00001C030000}"/>
    <cellStyle name="Финансовый 3 7" xfId="279" xr:uid="{00000000-0005-0000-0000-00001D030000}"/>
    <cellStyle name="Финансовый 3 7 2" xfId="451" xr:uid="{00000000-0005-0000-0000-00001E030000}"/>
    <cellStyle name="Финансовый 3 7 3" xfId="622" xr:uid="{00000000-0005-0000-0000-00001F030000}"/>
    <cellStyle name="Финансовый 3 7 4" xfId="803" xr:uid="{00000000-0005-0000-0000-000020030000}"/>
    <cellStyle name="Финансовый 3 8" xfId="110" xr:uid="{00000000-0005-0000-0000-000021030000}"/>
    <cellStyle name="Финансовый 3 9" xfId="283" xr:uid="{00000000-0005-0000-0000-000022030000}"/>
    <cellStyle name="Хороший" xfId="43" builtinId="26" customBuiltin="1"/>
    <cellStyle name="Хороший 2" xfId="101" xr:uid="{00000000-0005-0000-0000-000024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55</v>
      </c>
    </row>
    <row r="2" spans="1:30" ht="18.75" x14ac:dyDescent="0.3">
      <c r="AC2" s="25" t="s">
        <v>0</v>
      </c>
    </row>
    <row r="3" spans="1:30" ht="18.75" x14ac:dyDescent="0.3">
      <c r="AC3" s="25" t="s">
        <v>879</v>
      </c>
    </row>
    <row r="4" spans="1:30" ht="18.75" x14ac:dyDescent="0.3">
      <c r="A4" s="218" t="s">
        <v>248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</row>
    <row r="5" spans="1:30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11" t="s">
        <v>876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211"/>
      <c r="AC7" s="211"/>
    </row>
    <row r="8" spans="1:30" x14ac:dyDescent="0.25">
      <c r="A8" s="214" t="s">
        <v>156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4"/>
      <c r="Z8" s="214"/>
      <c r="AA8" s="214"/>
      <c r="AB8" s="214"/>
      <c r="AC8" s="214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</row>
    <row r="12" spans="1:30" ht="18.75" x14ac:dyDescent="0.25">
      <c r="A12" s="207" t="s">
        <v>881</v>
      </c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/>
    </row>
    <row r="13" spans="1:30" x14ac:dyDescent="0.25">
      <c r="A13" s="214" t="s">
        <v>880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4"/>
      <c r="AC13" s="214"/>
    </row>
    <row r="15" spans="1:30" ht="78" customHeight="1" x14ac:dyDescent="0.25">
      <c r="A15" s="219" t="s">
        <v>66</v>
      </c>
      <c r="B15" s="213" t="s">
        <v>20</v>
      </c>
      <c r="C15" s="213" t="s">
        <v>5</v>
      </c>
      <c r="D15" s="213" t="s">
        <v>892</v>
      </c>
      <c r="E15" s="213" t="s">
        <v>893</v>
      </c>
      <c r="F15" s="213" t="s">
        <v>894</v>
      </c>
      <c r="G15" s="213" t="s">
        <v>895</v>
      </c>
      <c r="H15" s="213" t="s">
        <v>896</v>
      </c>
      <c r="I15" s="213"/>
      <c r="J15" s="213"/>
      <c r="K15" s="213"/>
      <c r="L15" s="213"/>
      <c r="M15" s="213"/>
      <c r="N15" s="213"/>
      <c r="O15" s="213"/>
      <c r="P15" s="213"/>
      <c r="Q15" s="213"/>
      <c r="R15" s="213" t="s">
        <v>897</v>
      </c>
      <c r="S15" s="209" t="s">
        <v>844</v>
      </c>
      <c r="T15" s="210"/>
      <c r="U15" s="210"/>
      <c r="V15" s="210"/>
      <c r="W15" s="210"/>
      <c r="X15" s="210"/>
      <c r="Y15" s="210"/>
      <c r="Z15" s="210"/>
      <c r="AA15" s="210"/>
      <c r="AB15" s="210"/>
      <c r="AC15" s="213" t="s">
        <v>7</v>
      </c>
    </row>
    <row r="16" spans="1:30" ht="39" customHeight="1" x14ac:dyDescent="0.25">
      <c r="A16" s="220"/>
      <c r="B16" s="213"/>
      <c r="C16" s="213"/>
      <c r="D16" s="213"/>
      <c r="E16" s="213"/>
      <c r="F16" s="213"/>
      <c r="G16" s="222"/>
      <c r="H16" s="213" t="s">
        <v>9</v>
      </c>
      <c r="I16" s="213"/>
      <c r="J16" s="213"/>
      <c r="K16" s="213"/>
      <c r="L16" s="213"/>
      <c r="M16" s="213" t="s">
        <v>10</v>
      </c>
      <c r="N16" s="213"/>
      <c r="O16" s="213"/>
      <c r="P16" s="213"/>
      <c r="Q16" s="213"/>
      <c r="R16" s="213"/>
      <c r="S16" s="215" t="s">
        <v>26</v>
      </c>
      <c r="T16" s="210"/>
      <c r="U16" s="216" t="s">
        <v>16</v>
      </c>
      <c r="V16" s="216"/>
      <c r="W16" s="216" t="s">
        <v>62</v>
      </c>
      <c r="X16" s="210"/>
      <c r="Y16" s="216" t="s">
        <v>67</v>
      </c>
      <c r="Z16" s="210"/>
      <c r="AA16" s="216" t="s">
        <v>17</v>
      </c>
      <c r="AB16" s="210"/>
      <c r="AC16" s="213"/>
    </row>
    <row r="17" spans="1:29" ht="112.5" customHeight="1" x14ac:dyDescent="0.25">
      <c r="A17" s="220"/>
      <c r="B17" s="213"/>
      <c r="C17" s="213"/>
      <c r="D17" s="213"/>
      <c r="E17" s="213"/>
      <c r="F17" s="213"/>
      <c r="G17" s="222"/>
      <c r="H17" s="217" t="s">
        <v>26</v>
      </c>
      <c r="I17" s="217" t="s">
        <v>16</v>
      </c>
      <c r="J17" s="216" t="s">
        <v>62</v>
      </c>
      <c r="K17" s="217" t="s">
        <v>67</v>
      </c>
      <c r="L17" s="217" t="s">
        <v>17</v>
      </c>
      <c r="M17" s="223" t="s">
        <v>18</v>
      </c>
      <c r="N17" s="223" t="s">
        <v>16</v>
      </c>
      <c r="O17" s="216" t="s">
        <v>62</v>
      </c>
      <c r="P17" s="223" t="s">
        <v>67</v>
      </c>
      <c r="Q17" s="223" t="s">
        <v>17</v>
      </c>
      <c r="R17" s="213"/>
      <c r="S17" s="210"/>
      <c r="T17" s="210"/>
      <c r="U17" s="216"/>
      <c r="V17" s="216"/>
      <c r="W17" s="210"/>
      <c r="X17" s="210"/>
      <c r="Y17" s="210"/>
      <c r="Z17" s="210"/>
      <c r="AA17" s="210"/>
      <c r="AB17" s="210"/>
      <c r="AC17" s="213"/>
    </row>
    <row r="18" spans="1:29" ht="64.5" customHeight="1" x14ac:dyDescent="0.25">
      <c r="A18" s="221"/>
      <c r="B18" s="213"/>
      <c r="C18" s="213"/>
      <c r="D18" s="213"/>
      <c r="E18" s="213"/>
      <c r="F18" s="213"/>
      <c r="G18" s="222"/>
      <c r="H18" s="217"/>
      <c r="I18" s="217"/>
      <c r="J18" s="216"/>
      <c r="K18" s="217"/>
      <c r="L18" s="217"/>
      <c r="M18" s="223"/>
      <c r="N18" s="223"/>
      <c r="O18" s="216"/>
      <c r="P18" s="223"/>
      <c r="Q18" s="223"/>
      <c r="R18" s="213"/>
      <c r="S18" s="143" t="s">
        <v>898</v>
      </c>
      <c r="T18" s="143" t="s">
        <v>8</v>
      </c>
      <c r="U18" s="143" t="s">
        <v>898</v>
      </c>
      <c r="V18" s="143" t="s">
        <v>8</v>
      </c>
      <c r="W18" s="143" t="s">
        <v>898</v>
      </c>
      <c r="X18" s="143" t="s">
        <v>8</v>
      </c>
      <c r="Y18" s="143" t="s">
        <v>898</v>
      </c>
      <c r="Z18" s="143" t="s">
        <v>8</v>
      </c>
      <c r="AA18" s="143" t="s">
        <v>898</v>
      </c>
      <c r="AB18" s="143" t="s">
        <v>8</v>
      </c>
      <c r="AC18" s="213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24" t="s">
        <v>157</v>
      </c>
      <c r="B21" s="225"/>
      <c r="C21" s="226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30" t="s">
        <v>874</v>
      </c>
      <c r="B23" s="230"/>
      <c r="C23" s="230"/>
      <c r="D23" s="230"/>
      <c r="E23" s="230"/>
      <c r="F23" s="230"/>
      <c r="G23" s="230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27"/>
    </row>
    <row r="27" spans="1:29" x14ac:dyDescent="0.25">
      <c r="J27" s="228"/>
    </row>
    <row r="28" spans="1:29" x14ac:dyDescent="0.25">
      <c r="J28" s="228"/>
    </row>
    <row r="29" spans="1:29" x14ac:dyDescent="0.25">
      <c r="J29" s="229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CD124"/>
  <sheetViews>
    <sheetView tabSelected="1" view="pageBreakPreview" zoomScale="80" zoomScaleNormal="60" zoomScaleSheetLayoutView="80" workbookViewId="0">
      <selection activeCell="U100" sqref="U100:U102"/>
    </sheetView>
  </sheetViews>
  <sheetFormatPr defaultRowHeight="12.75" x14ac:dyDescent="0.2"/>
  <cols>
    <col min="1" max="1" width="9.875" style="317" customWidth="1"/>
    <col min="2" max="2" width="85" style="317" customWidth="1"/>
    <col min="3" max="3" width="12.625" style="317" customWidth="1"/>
    <col min="4" max="4" width="15.5" style="317" customWidth="1"/>
    <col min="5" max="10" width="5.875" style="317" customWidth="1"/>
    <col min="11" max="11" width="9.5" style="317" customWidth="1"/>
    <col min="12" max="12" width="7" style="317" customWidth="1"/>
    <col min="13" max="13" width="9.125" style="360" customWidth="1"/>
    <col min="14" max="38" width="5.875" style="317" customWidth="1"/>
    <col min="39" max="39" width="7.5" style="317" customWidth="1"/>
    <col min="40" max="74" width="5.875" style="317" customWidth="1"/>
    <col min="75" max="80" width="6.125" style="317" customWidth="1"/>
    <col min="81" max="81" width="8.75" style="317" customWidth="1"/>
    <col min="82" max="82" width="16.75" style="317" customWidth="1"/>
    <col min="83" max="16384" width="9" style="317"/>
  </cols>
  <sheetData>
    <row r="1" spans="1:82" x14ac:dyDescent="0.2">
      <c r="Z1" s="319"/>
      <c r="CD1" s="318" t="s">
        <v>61</v>
      </c>
    </row>
    <row r="2" spans="1:82" x14ac:dyDescent="0.2">
      <c r="Z2" s="319"/>
      <c r="CD2" s="319" t="s">
        <v>0</v>
      </c>
    </row>
    <row r="3" spans="1:82" ht="12.75" customHeight="1" x14ac:dyDescent="0.2">
      <c r="F3" s="320" t="s">
        <v>939</v>
      </c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0"/>
      <c r="S3" s="320"/>
      <c r="T3" s="320"/>
      <c r="U3" s="320"/>
      <c r="V3" s="320"/>
      <c r="W3" s="320"/>
      <c r="X3" s="320"/>
      <c r="Y3" s="320"/>
      <c r="Z3" s="320"/>
      <c r="AA3" s="320"/>
      <c r="AB3" s="320"/>
      <c r="AC3" s="320"/>
      <c r="AD3" s="320"/>
      <c r="AE3" s="320"/>
      <c r="AF3" s="320"/>
      <c r="AG3" s="320"/>
      <c r="AH3" s="320"/>
      <c r="AI3" s="320"/>
      <c r="AJ3" s="320"/>
      <c r="AK3" s="320"/>
      <c r="AL3" s="320"/>
      <c r="CD3" s="319" t="s">
        <v>879</v>
      </c>
    </row>
    <row r="4" spans="1:82" s="323" customFormat="1" ht="18.75" customHeight="1" x14ac:dyDescent="0.25">
      <c r="A4" s="321"/>
      <c r="B4" s="321"/>
      <c r="C4" s="321"/>
      <c r="D4" s="321"/>
      <c r="E4" s="321"/>
      <c r="F4" s="322" t="s">
        <v>1003</v>
      </c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322"/>
      <c r="R4" s="322"/>
      <c r="S4" s="322"/>
      <c r="T4" s="322"/>
      <c r="U4" s="322"/>
      <c r="V4" s="322"/>
      <c r="W4" s="322"/>
      <c r="X4" s="322"/>
      <c r="Y4" s="322"/>
      <c r="Z4" s="322"/>
      <c r="AA4" s="322"/>
      <c r="AB4" s="322"/>
      <c r="AC4" s="322"/>
      <c r="AD4" s="322"/>
      <c r="AE4" s="322"/>
      <c r="AF4" s="322"/>
      <c r="AG4" s="322"/>
      <c r="AH4" s="322"/>
      <c r="AI4" s="322"/>
      <c r="AJ4" s="322"/>
      <c r="AK4" s="322"/>
      <c r="AL4" s="322"/>
      <c r="AM4" s="321"/>
    </row>
    <row r="5" spans="1:82" ht="18.75" customHeight="1" x14ac:dyDescent="0.2">
      <c r="A5" s="324"/>
      <c r="B5" s="324"/>
      <c r="C5" s="324"/>
      <c r="D5" s="324"/>
      <c r="E5" s="324"/>
      <c r="F5" s="325" t="s">
        <v>940</v>
      </c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5"/>
      <c r="R5" s="325"/>
      <c r="S5" s="325"/>
      <c r="T5" s="325"/>
      <c r="U5" s="325"/>
      <c r="V5" s="325"/>
      <c r="W5" s="325"/>
      <c r="X5" s="325"/>
      <c r="Y5" s="325"/>
      <c r="Z5" s="325"/>
      <c r="AA5" s="325"/>
      <c r="AB5" s="325"/>
      <c r="AC5" s="325"/>
      <c r="AD5" s="325"/>
      <c r="AE5" s="325"/>
      <c r="AF5" s="325"/>
      <c r="AG5" s="325"/>
      <c r="AH5" s="325"/>
      <c r="AI5" s="325"/>
      <c r="AJ5" s="325"/>
      <c r="AK5" s="325"/>
      <c r="AL5" s="325"/>
      <c r="AM5" s="324"/>
    </row>
    <row r="6" spans="1:82" x14ac:dyDescent="0.2">
      <c r="A6" s="326"/>
      <c r="B6" s="326"/>
      <c r="C6" s="326"/>
      <c r="D6" s="326"/>
      <c r="E6" s="326"/>
      <c r="F6" s="320"/>
      <c r="G6" s="320"/>
      <c r="H6" s="320"/>
      <c r="I6" s="320"/>
      <c r="J6" s="320"/>
      <c r="K6" s="320"/>
      <c r="L6" s="320"/>
      <c r="M6" s="320"/>
      <c r="N6" s="320"/>
      <c r="O6" s="320"/>
      <c r="P6" s="320"/>
      <c r="Q6" s="320"/>
      <c r="R6" s="320"/>
      <c r="S6" s="320"/>
      <c r="T6" s="320"/>
      <c r="U6" s="320"/>
      <c r="V6" s="320"/>
      <c r="W6" s="320"/>
      <c r="X6" s="320"/>
      <c r="Y6" s="320"/>
      <c r="Z6" s="320"/>
      <c r="AA6" s="320"/>
      <c r="AB6" s="320"/>
      <c r="AC6" s="320"/>
      <c r="AD6" s="320"/>
      <c r="AE6" s="320"/>
      <c r="AF6" s="320"/>
      <c r="AG6" s="320"/>
      <c r="AH6" s="320"/>
      <c r="AI6" s="320"/>
      <c r="AJ6" s="320"/>
      <c r="AK6" s="320"/>
      <c r="AL6" s="320"/>
    </row>
    <row r="7" spans="1:82" ht="15.75" customHeight="1" x14ac:dyDescent="0.2">
      <c r="A7" s="361"/>
      <c r="B7" s="361"/>
      <c r="C7" s="361"/>
      <c r="D7" s="361"/>
      <c r="E7" s="361"/>
      <c r="F7" s="362" t="s">
        <v>1004</v>
      </c>
      <c r="G7" s="362"/>
      <c r="H7" s="362"/>
      <c r="I7" s="362"/>
      <c r="J7" s="362"/>
      <c r="K7" s="362"/>
      <c r="L7" s="362"/>
      <c r="M7" s="362"/>
      <c r="N7" s="362"/>
      <c r="O7" s="362"/>
      <c r="P7" s="362"/>
      <c r="Q7" s="362"/>
      <c r="R7" s="362"/>
      <c r="S7" s="362"/>
      <c r="T7" s="362"/>
      <c r="U7" s="362"/>
      <c r="V7" s="362"/>
      <c r="W7" s="362"/>
      <c r="X7" s="362"/>
      <c r="Y7" s="362"/>
      <c r="Z7" s="362"/>
      <c r="AA7" s="362"/>
      <c r="AB7" s="362"/>
      <c r="AC7" s="362"/>
      <c r="AD7" s="362"/>
      <c r="AE7" s="362"/>
      <c r="AF7" s="362"/>
      <c r="AG7" s="362"/>
      <c r="AH7" s="362"/>
      <c r="AI7" s="362"/>
      <c r="AJ7" s="362"/>
      <c r="AK7" s="362"/>
      <c r="AL7" s="362"/>
      <c r="AM7" s="361"/>
    </row>
    <row r="8" spans="1:82" x14ac:dyDescent="0.2">
      <c r="A8" s="363"/>
      <c r="B8" s="363"/>
      <c r="C8" s="363"/>
      <c r="D8" s="363"/>
      <c r="E8" s="363"/>
      <c r="F8" s="363"/>
      <c r="G8" s="363"/>
      <c r="H8" s="363"/>
      <c r="I8" s="363"/>
      <c r="J8" s="363"/>
      <c r="K8" s="363"/>
      <c r="L8" s="363"/>
      <c r="M8" s="364"/>
      <c r="N8" s="363"/>
      <c r="O8" s="363"/>
      <c r="P8" s="363"/>
      <c r="Q8" s="363"/>
      <c r="R8" s="363"/>
      <c r="S8" s="363"/>
      <c r="T8" s="363"/>
      <c r="U8" s="363"/>
      <c r="V8" s="363"/>
      <c r="W8" s="363"/>
      <c r="X8" s="363"/>
      <c r="Y8" s="363"/>
      <c r="Z8" s="363"/>
      <c r="AA8" s="363"/>
      <c r="AB8" s="363"/>
    </row>
    <row r="9" spans="1:82" x14ac:dyDescent="0.2">
      <c r="A9" s="365"/>
      <c r="B9" s="365"/>
      <c r="C9" s="365"/>
      <c r="D9" s="365"/>
      <c r="E9" s="365"/>
      <c r="F9" s="366" t="s">
        <v>941</v>
      </c>
      <c r="G9" s="366"/>
      <c r="H9" s="366"/>
      <c r="I9" s="366"/>
      <c r="J9" s="366"/>
      <c r="K9" s="366"/>
      <c r="L9" s="366"/>
      <c r="M9" s="366"/>
      <c r="N9" s="366"/>
      <c r="O9" s="366"/>
      <c r="P9" s="366"/>
      <c r="Q9" s="366"/>
      <c r="R9" s="366"/>
      <c r="S9" s="366"/>
      <c r="T9" s="366"/>
      <c r="U9" s="366"/>
      <c r="V9" s="366"/>
      <c r="W9" s="366"/>
      <c r="X9" s="366"/>
      <c r="Y9" s="366"/>
      <c r="Z9" s="366"/>
      <c r="AA9" s="366"/>
      <c r="AB9" s="366"/>
      <c r="AC9" s="366"/>
      <c r="AD9" s="366"/>
      <c r="AE9" s="366"/>
      <c r="AF9" s="366"/>
      <c r="AG9" s="366"/>
      <c r="AH9" s="366"/>
      <c r="AI9" s="366"/>
      <c r="AJ9" s="366"/>
      <c r="AK9" s="366"/>
      <c r="AL9" s="366"/>
      <c r="AM9" s="365"/>
    </row>
    <row r="10" spans="1:82" x14ac:dyDescent="0.2">
      <c r="A10" s="365"/>
      <c r="B10" s="365"/>
      <c r="C10" s="365"/>
      <c r="D10" s="365"/>
      <c r="E10" s="365"/>
      <c r="F10" s="366" t="s">
        <v>942</v>
      </c>
      <c r="G10" s="366"/>
      <c r="H10" s="366"/>
      <c r="I10" s="366"/>
      <c r="J10" s="366"/>
      <c r="K10" s="366"/>
      <c r="L10" s="366"/>
      <c r="M10" s="366"/>
      <c r="N10" s="366"/>
      <c r="O10" s="366"/>
      <c r="P10" s="366"/>
      <c r="Q10" s="366"/>
      <c r="R10" s="366"/>
      <c r="S10" s="366"/>
      <c r="T10" s="366"/>
      <c r="U10" s="366"/>
      <c r="V10" s="366"/>
      <c r="W10" s="366"/>
      <c r="X10" s="366"/>
      <c r="Y10" s="366"/>
      <c r="Z10" s="366"/>
      <c r="AA10" s="366"/>
      <c r="AB10" s="366"/>
      <c r="AC10" s="366"/>
      <c r="AD10" s="366"/>
      <c r="AE10" s="366"/>
      <c r="AF10" s="366"/>
      <c r="AG10" s="366"/>
      <c r="AH10" s="366"/>
      <c r="AI10" s="366"/>
      <c r="AJ10" s="366"/>
      <c r="AK10" s="366"/>
      <c r="AL10" s="366"/>
      <c r="AM10" s="365"/>
    </row>
    <row r="11" spans="1:82" x14ac:dyDescent="0.2">
      <c r="A11" s="327"/>
      <c r="B11" s="327"/>
      <c r="C11" s="327"/>
      <c r="D11" s="327"/>
      <c r="E11" s="327"/>
      <c r="F11" s="327"/>
      <c r="G11" s="327"/>
      <c r="H11" s="327"/>
      <c r="I11" s="327"/>
      <c r="J11" s="327"/>
      <c r="K11" s="327"/>
      <c r="L11" s="327"/>
      <c r="M11" s="327"/>
      <c r="N11" s="327"/>
      <c r="O11" s="327"/>
      <c r="P11" s="327"/>
      <c r="Q11" s="327"/>
      <c r="R11" s="327"/>
      <c r="S11" s="327"/>
      <c r="T11" s="327"/>
      <c r="U11" s="327"/>
      <c r="V11" s="327"/>
      <c r="W11" s="327"/>
      <c r="X11" s="327"/>
      <c r="Y11" s="327"/>
      <c r="Z11" s="327"/>
      <c r="AA11" s="327"/>
      <c r="AB11" s="327"/>
      <c r="AC11" s="327"/>
      <c r="AD11" s="327"/>
      <c r="AE11" s="327"/>
      <c r="AF11" s="327"/>
      <c r="AG11" s="327"/>
      <c r="AH11" s="327"/>
      <c r="AI11" s="327"/>
      <c r="AJ11" s="327"/>
      <c r="AK11" s="327"/>
      <c r="AL11" s="327"/>
      <c r="AM11" s="327"/>
      <c r="AN11" s="328"/>
      <c r="AO11" s="328"/>
      <c r="AP11" s="328"/>
      <c r="AQ11" s="328"/>
      <c r="AR11" s="328"/>
      <c r="AS11" s="328"/>
      <c r="AT11" s="328"/>
      <c r="AU11" s="328"/>
      <c r="AV11" s="328"/>
      <c r="AW11" s="328"/>
      <c r="AX11" s="328"/>
      <c r="AY11" s="328"/>
      <c r="AZ11" s="328"/>
      <c r="BA11" s="328"/>
      <c r="BB11" s="328"/>
      <c r="BC11" s="328"/>
      <c r="BD11" s="328"/>
      <c r="BE11" s="328"/>
      <c r="BF11" s="328"/>
      <c r="BG11" s="328"/>
      <c r="BH11" s="328"/>
      <c r="BI11" s="328"/>
      <c r="BJ11" s="328"/>
      <c r="BK11" s="328"/>
      <c r="BL11" s="328"/>
      <c r="BM11" s="328"/>
      <c r="BN11" s="328"/>
      <c r="BO11" s="328"/>
      <c r="BP11" s="328"/>
      <c r="BQ11" s="328"/>
      <c r="BR11" s="328"/>
      <c r="BS11" s="328"/>
      <c r="BT11" s="328"/>
      <c r="BU11" s="328"/>
      <c r="BV11" s="328"/>
      <c r="BW11" s="328"/>
      <c r="BX11" s="328"/>
      <c r="BY11" s="328"/>
      <c r="BZ11" s="328"/>
      <c r="CA11" s="328"/>
      <c r="CB11" s="328"/>
      <c r="CC11" s="328"/>
      <c r="CD11" s="328"/>
    </row>
    <row r="12" spans="1:82" ht="17.25" customHeight="1" x14ac:dyDescent="0.2">
      <c r="A12" s="367" t="s">
        <v>66</v>
      </c>
      <c r="B12" s="368" t="s">
        <v>20</v>
      </c>
      <c r="C12" s="368" t="s">
        <v>5</v>
      </c>
      <c r="D12" s="367" t="s">
        <v>158</v>
      </c>
      <c r="E12" s="369" t="s">
        <v>1005</v>
      </c>
      <c r="F12" s="370"/>
      <c r="G12" s="370"/>
      <c r="H12" s="370"/>
      <c r="I12" s="370"/>
      <c r="J12" s="370"/>
      <c r="K12" s="370"/>
      <c r="L12" s="370"/>
      <c r="M12" s="370"/>
      <c r="N12" s="370"/>
      <c r="O12" s="370"/>
      <c r="P12" s="370"/>
      <c r="Q12" s="370"/>
      <c r="R12" s="370"/>
      <c r="S12" s="370"/>
      <c r="T12" s="370"/>
      <c r="U12" s="370"/>
      <c r="V12" s="370"/>
      <c r="W12" s="370"/>
      <c r="X12" s="370"/>
      <c r="Y12" s="370"/>
      <c r="Z12" s="370"/>
      <c r="AA12" s="370"/>
      <c r="AB12" s="370"/>
      <c r="AC12" s="370"/>
      <c r="AD12" s="370"/>
      <c r="AE12" s="370"/>
      <c r="AF12" s="370"/>
      <c r="AG12" s="370"/>
      <c r="AH12" s="370"/>
      <c r="AI12" s="370"/>
      <c r="AJ12" s="370"/>
      <c r="AK12" s="370"/>
      <c r="AL12" s="370"/>
      <c r="AM12" s="370"/>
      <c r="AN12" s="370"/>
      <c r="AO12" s="370"/>
      <c r="AP12" s="370"/>
      <c r="AQ12" s="370"/>
      <c r="AR12" s="370"/>
      <c r="AS12" s="370"/>
      <c r="AT12" s="370"/>
      <c r="AU12" s="370"/>
      <c r="AV12" s="370"/>
      <c r="AW12" s="370"/>
      <c r="AX12" s="370"/>
      <c r="AY12" s="370"/>
      <c r="AZ12" s="370"/>
      <c r="BA12" s="370"/>
      <c r="BB12" s="370"/>
      <c r="BC12" s="370"/>
      <c r="BD12" s="370"/>
      <c r="BE12" s="370"/>
      <c r="BF12" s="370"/>
      <c r="BG12" s="370"/>
      <c r="BH12" s="370"/>
      <c r="BI12" s="370"/>
      <c r="BJ12" s="370"/>
      <c r="BK12" s="370"/>
      <c r="BL12" s="370"/>
      <c r="BM12" s="370"/>
      <c r="BN12" s="370"/>
      <c r="BO12" s="370"/>
      <c r="BP12" s="370"/>
      <c r="BQ12" s="370"/>
      <c r="BR12" s="370"/>
      <c r="BS12" s="370"/>
      <c r="BT12" s="370"/>
      <c r="BU12" s="370"/>
      <c r="BV12" s="371"/>
      <c r="BW12" s="372" t="s">
        <v>840</v>
      </c>
      <c r="BX12" s="373"/>
      <c r="BY12" s="373"/>
      <c r="BZ12" s="373"/>
      <c r="CA12" s="373"/>
      <c r="CB12" s="373"/>
      <c r="CC12" s="374"/>
      <c r="CD12" s="329" t="s">
        <v>79</v>
      </c>
    </row>
    <row r="13" spans="1:82" ht="11.25" customHeight="1" x14ac:dyDescent="0.2">
      <c r="A13" s="375"/>
      <c r="B13" s="368"/>
      <c r="C13" s="368"/>
      <c r="D13" s="375"/>
      <c r="E13" s="376"/>
      <c r="F13" s="377"/>
      <c r="G13" s="377"/>
      <c r="H13" s="377"/>
      <c r="I13" s="377"/>
      <c r="J13" s="377"/>
      <c r="K13" s="377"/>
      <c r="L13" s="377"/>
      <c r="M13" s="377"/>
      <c r="N13" s="377"/>
      <c r="O13" s="377"/>
      <c r="P13" s="377"/>
      <c r="Q13" s="377"/>
      <c r="R13" s="377"/>
      <c r="S13" s="377"/>
      <c r="T13" s="377"/>
      <c r="U13" s="377"/>
      <c r="V13" s="377"/>
      <c r="W13" s="377"/>
      <c r="X13" s="377"/>
      <c r="Y13" s="377"/>
      <c r="Z13" s="377"/>
      <c r="AA13" s="377"/>
      <c r="AB13" s="377"/>
      <c r="AC13" s="377"/>
      <c r="AD13" s="377"/>
      <c r="AE13" s="377"/>
      <c r="AF13" s="377"/>
      <c r="AG13" s="377"/>
      <c r="AH13" s="377"/>
      <c r="AI13" s="377"/>
      <c r="AJ13" s="377"/>
      <c r="AK13" s="377"/>
      <c r="AL13" s="377"/>
      <c r="AM13" s="377"/>
      <c r="AN13" s="377"/>
      <c r="AO13" s="377"/>
      <c r="AP13" s="377"/>
      <c r="AQ13" s="377"/>
      <c r="AR13" s="377"/>
      <c r="AS13" s="377"/>
      <c r="AT13" s="377"/>
      <c r="AU13" s="377"/>
      <c r="AV13" s="377"/>
      <c r="AW13" s="377"/>
      <c r="AX13" s="377"/>
      <c r="AY13" s="377"/>
      <c r="AZ13" s="377"/>
      <c r="BA13" s="377"/>
      <c r="BB13" s="377"/>
      <c r="BC13" s="377"/>
      <c r="BD13" s="377"/>
      <c r="BE13" s="377"/>
      <c r="BF13" s="377"/>
      <c r="BG13" s="377"/>
      <c r="BH13" s="377"/>
      <c r="BI13" s="377"/>
      <c r="BJ13" s="377"/>
      <c r="BK13" s="377"/>
      <c r="BL13" s="377"/>
      <c r="BM13" s="377"/>
      <c r="BN13" s="377"/>
      <c r="BO13" s="377"/>
      <c r="BP13" s="377"/>
      <c r="BQ13" s="377"/>
      <c r="BR13" s="377"/>
      <c r="BS13" s="377"/>
      <c r="BT13" s="377"/>
      <c r="BU13" s="377"/>
      <c r="BV13" s="378"/>
      <c r="BW13" s="379"/>
      <c r="BX13" s="380"/>
      <c r="BY13" s="380"/>
      <c r="BZ13" s="380"/>
      <c r="CA13" s="380"/>
      <c r="CB13" s="380"/>
      <c r="CC13" s="381"/>
      <c r="CD13" s="329"/>
    </row>
    <row r="14" spans="1:82" ht="15.75" customHeight="1" x14ac:dyDescent="0.2">
      <c r="A14" s="375"/>
      <c r="B14" s="368"/>
      <c r="C14" s="368"/>
      <c r="D14" s="375"/>
      <c r="E14" s="382" t="s">
        <v>9</v>
      </c>
      <c r="F14" s="382"/>
      <c r="G14" s="382"/>
      <c r="H14" s="382"/>
      <c r="I14" s="382"/>
      <c r="J14" s="382"/>
      <c r="K14" s="382"/>
      <c r="L14" s="382"/>
      <c r="M14" s="382"/>
      <c r="N14" s="382"/>
      <c r="O14" s="382"/>
      <c r="P14" s="382"/>
      <c r="Q14" s="382"/>
      <c r="R14" s="382"/>
      <c r="S14" s="382"/>
      <c r="T14" s="382"/>
      <c r="U14" s="382"/>
      <c r="V14" s="382"/>
      <c r="W14" s="382"/>
      <c r="X14" s="382"/>
      <c r="Y14" s="382"/>
      <c r="Z14" s="382"/>
      <c r="AA14" s="382"/>
      <c r="AB14" s="382"/>
      <c r="AC14" s="382"/>
      <c r="AD14" s="382"/>
      <c r="AE14" s="382"/>
      <c r="AF14" s="382"/>
      <c r="AG14" s="382"/>
      <c r="AH14" s="382"/>
      <c r="AI14" s="382"/>
      <c r="AJ14" s="382"/>
      <c r="AK14" s="382"/>
      <c r="AL14" s="382"/>
      <c r="AM14" s="382"/>
      <c r="AN14" s="382" t="s">
        <v>10</v>
      </c>
      <c r="AO14" s="382"/>
      <c r="AP14" s="382"/>
      <c r="AQ14" s="382"/>
      <c r="AR14" s="382"/>
      <c r="AS14" s="382"/>
      <c r="AT14" s="382"/>
      <c r="AU14" s="382"/>
      <c r="AV14" s="382"/>
      <c r="AW14" s="382"/>
      <c r="AX14" s="382"/>
      <c r="AY14" s="382"/>
      <c r="AZ14" s="382"/>
      <c r="BA14" s="382"/>
      <c r="BB14" s="382"/>
      <c r="BC14" s="382"/>
      <c r="BD14" s="382"/>
      <c r="BE14" s="382"/>
      <c r="BF14" s="382"/>
      <c r="BG14" s="382"/>
      <c r="BH14" s="382"/>
      <c r="BI14" s="382"/>
      <c r="BJ14" s="382"/>
      <c r="BK14" s="382"/>
      <c r="BL14" s="382"/>
      <c r="BM14" s="382"/>
      <c r="BN14" s="382"/>
      <c r="BO14" s="382"/>
      <c r="BP14" s="382"/>
      <c r="BQ14" s="382"/>
      <c r="BR14" s="382"/>
      <c r="BS14" s="382"/>
      <c r="BT14" s="382"/>
      <c r="BU14" s="382"/>
      <c r="BV14" s="382"/>
      <c r="BW14" s="379"/>
      <c r="BX14" s="380"/>
      <c r="BY14" s="380"/>
      <c r="BZ14" s="380"/>
      <c r="CA14" s="380"/>
      <c r="CB14" s="380"/>
      <c r="CC14" s="381"/>
      <c r="CD14" s="329"/>
    </row>
    <row r="15" spans="1:82" ht="15.75" customHeight="1" x14ac:dyDescent="0.2">
      <c r="A15" s="375"/>
      <c r="B15" s="368"/>
      <c r="C15" s="368"/>
      <c r="D15" s="375"/>
      <c r="E15" s="382" t="s">
        <v>14</v>
      </c>
      <c r="F15" s="382"/>
      <c r="G15" s="382"/>
      <c r="H15" s="382"/>
      <c r="I15" s="382"/>
      <c r="J15" s="382"/>
      <c r="K15" s="382"/>
      <c r="L15" s="382" t="s">
        <v>74</v>
      </c>
      <c r="M15" s="382"/>
      <c r="N15" s="382"/>
      <c r="O15" s="382"/>
      <c r="P15" s="382"/>
      <c r="Q15" s="382"/>
      <c r="R15" s="382"/>
      <c r="S15" s="382" t="s">
        <v>75</v>
      </c>
      <c r="T15" s="382"/>
      <c r="U15" s="382"/>
      <c r="V15" s="382"/>
      <c r="W15" s="382"/>
      <c r="X15" s="382"/>
      <c r="Y15" s="382"/>
      <c r="Z15" s="382" t="s">
        <v>76</v>
      </c>
      <c r="AA15" s="382"/>
      <c r="AB15" s="382"/>
      <c r="AC15" s="382"/>
      <c r="AD15" s="382"/>
      <c r="AE15" s="382"/>
      <c r="AF15" s="382"/>
      <c r="AG15" s="382" t="s">
        <v>77</v>
      </c>
      <c r="AH15" s="382"/>
      <c r="AI15" s="382"/>
      <c r="AJ15" s="382"/>
      <c r="AK15" s="382"/>
      <c r="AL15" s="382"/>
      <c r="AM15" s="382"/>
      <c r="AN15" s="382" t="s">
        <v>14</v>
      </c>
      <c r="AO15" s="382"/>
      <c r="AP15" s="382"/>
      <c r="AQ15" s="382"/>
      <c r="AR15" s="382"/>
      <c r="AS15" s="382"/>
      <c r="AT15" s="382"/>
      <c r="AU15" s="382" t="s">
        <v>74</v>
      </c>
      <c r="AV15" s="382"/>
      <c r="AW15" s="382"/>
      <c r="AX15" s="382"/>
      <c r="AY15" s="382"/>
      <c r="AZ15" s="382"/>
      <c r="BA15" s="382"/>
      <c r="BB15" s="382" t="s">
        <v>75</v>
      </c>
      <c r="BC15" s="382"/>
      <c r="BD15" s="382"/>
      <c r="BE15" s="382"/>
      <c r="BF15" s="382"/>
      <c r="BG15" s="382"/>
      <c r="BH15" s="382"/>
      <c r="BI15" s="382" t="s">
        <v>76</v>
      </c>
      <c r="BJ15" s="382"/>
      <c r="BK15" s="382"/>
      <c r="BL15" s="382"/>
      <c r="BM15" s="382"/>
      <c r="BN15" s="382"/>
      <c r="BO15" s="382"/>
      <c r="BP15" s="382" t="s">
        <v>77</v>
      </c>
      <c r="BQ15" s="382"/>
      <c r="BR15" s="382"/>
      <c r="BS15" s="382"/>
      <c r="BT15" s="382"/>
      <c r="BU15" s="382"/>
      <c r="BV15" s="382"/>
      <c r="BW15" s="383"/>
      <c r="BX15" s="384"/>
      <c r="BY15" s="384"/>
      <c r="BZ15" s="384"/>
      <c r="CA15" s="384"/>
      <c r="CB15" s="384"/>
      <c r="CC15" s="385"/>
      <c r="CD15" s="329"/>
    </row>
    <row r="16" spans="1:82" ht="109.5" customHeight="1" x14ac:dyDescent="0.2">
      <c r="A16" s="386"/>
      <c r="B16" s="368"/>
      <c r="C16" s="368"/>
      <c r="D16" s="386"/>
      <c r="E16" s="330" t="s">
        <v>2</v>
      </c>
      <c r="F16" s="330" t="s">
        <v>3</v>
      </c>
      <c r="G16" s="330" t="s">
        <v>238</v>
      </c>
      <c r="H16" s="330" t="s">
        <v>239</v>
      </c>
      <c r="I16" s="330" t="s">
        <v>6</v>
      </c>
      <c r="J16" s="330" t="s">
        <v>1</v>
      </c>
      <c r="K16" s="387" t="s">
        <v>13</v>
      </c>
      <c r="L16" s="330" t="s">
        <v>2</v>
      </c>
      <c r="M16" s="388" t="s">
        <v>3</v>
      </c>
      <c r="N16" s="330" t="s">
        <v>238</v>
      </c>
      <c r="O16" s="330" t="s">
        <v>239</v>
      </c>
      <c r="P16" s="330" t="s">
        <v>6</v>
      </c>
      <c r="Q16" s="330" t="s">
        <v>1</v>
      </c>
      <c r="R16" s="387" t="s">
        <v>13</v>
      </c>
      <c r="S16" s="330" t="s">
        <v>2</v>
      </c>
      <c r="T16" s="330" t="s">
        <v>3</v>
      </c>
      <c r="U16" s="330" t="s">
        <v>238</v>
      </c>
      <c r="V16" s="330" t="s">
        <v>239</v>
      </c>
      <c r="W16" s="330" t="s">
        <v>6</v>
      </c>
      <c r="X16" s="330" t="s">
        <v>1</v>
      </c>
      <c r="Y16" s="387" t="s">
        <v>13</v>
      </c>
      <c r="Z16" s="330" t="s">
        <v>2</v>
      </c>
      <c r="AA16" s="330" t="s">
        <v>3</v>
      </c>
      <c r="AB16" s="330" t="s">
        <v>238</v>
      </c>
      <c r="AC16" s="330" t="s">
        <v>239</v>
      </c>
      <c r="AD16" s="330" t="s">
        <v>6</v>
      </c>
      <c r="AE16" s="330" t="s">
        <v>1</v>
      </c>
      <c r="AF16" s="387" t="s">
        <v>13</v>
      </c>
      <c r="AG16" s="330" t="s">
        <v>2</v>
      </c>
      <c r="AH16" s="330" t="s">
        <v>3</v>
      </c>
      <c r="AI16" s="330" t="s">
        <v>238</v>
      </c>
      <c r="AJ16" s="330" t="s">
        <v>239</v>
      </c>
      <c r="AK16" s="330" t="s">
        <v>6</v>
      </c>
      <c r="AL16" s="330" t="s">
        <v>1</v>
      </c>
      <c r="AM16" s="387" t="s">
        <v>13</v>
      </c>
      <c r="AN16" s="330" t="s">
        <v>2</v>
      </c>
      <c r="AO16" s="330" t="s">
        <v>3</v>
      </c>
      <c r="AP16" s="330" t="s">
        <v>238</v>
      </c>
      <c r="AQ16" s="330" t="s">
        <v>239</v>
      </c>
      <c r="AR16" s="330" t="s">
        <v>6</v>
      </c>
      <c r="AS16" s="330" t="s">
        <v>1</v>
      </c>
      <c r="AT16" s="387" t="s">
        <v>13</v>
      </c>
      <c r="AU16" s="330" t="s">
        <v>2</v>
      </c>
      <c r="AV16" s="330" t="s">
        <v>3</v>
      </c>
      <c r="AW16" s="330" t="s">
        <v>238</v>
      </c>
      <c r="AX16" s="330" t="s">
        <v>239</v>
      </c>
      <c r="AY16" s="330" t="s">
        <v>6</v>
      </c>
      <c r="AZ16" s="330" t="s">
        <v>1</v>
      </c>
      <c r="BA16" s="387" t="s">
        <v>13</v>
      </c>
      <c r="BB16" s="330" t="s">
        <v>2</v>
      </c>
      <c r="BC16" s="330" t="s">
        <v>3</v>
      </c>
      <c r="BD16" s="330" t="s">
        <v>238</v>
      </c>
      <c r="BE16" s="330" t="s">
        <v>239</v>
      </c>
      <c r="BF16" s="330" t="s">
        <v>6</v>
      </c>
      <c r="BG16" s="330" t="s">
        <v>1</v>
      </c>
      <c r="BH16" s="387" t="s">
        <v>13</v>
      </c>
      <c r="BI16" s="330" t="s">
        <v>2</v>
      </c>
      <c r="BJ16" s="330" t="s">
        <v>3</v>
      </c>
      <c r="BK16" s="330" t="s">
        <v>238</v>
      </c>
      <c r="BL16" s="330" t="s">
        <v>239</v>
      </c>
      <c r="BM16" s="330" t="s">
        <v>6</v>
      </c>
      <c r="BN16" s="330" t="s">
        <v>1</v>
      </c>
      <c r="BO16" s="387" t="s">
        <v>13</v>
      </c>
      <c r="BP16" s="330" t="s">
        <v>2</v>
      </c>
      <c r="BQ16" s="330" t="s">
        <v>3</v>
      </c>
      <c r="BR16" s="330" t="s">
        <v>238</v>
      </c>
      <c r="BS16" s="330" t="s">
        <v>239</v>
      </c>
      <c r="BT16" s="330" t="s">
        <v>6</v>
      </c>
      <c r="BU16" s="330" t="s">
        <v>1</v>
      </c>
      <c r="BV16" s="387" t="s">
        <v>13</v>
      </c>
      <c r="BW16" s="330" t="s">
        <v>2</v>
      </c>
      <c r="BX16" s="330" t="s">
        <v>3</v>
      </c>
      <c r="BY16" s="330" t="s">
        <v>238</v>
      </c>
      <c r="BZ16" s="330" t="s">
        <v>239</v>
      </c>
      <c r="CA16" s="330" t="s">
        <v>6</v>
      </c>
      <c r="CB16" s="330" t="s">
        <v>1</v>
      </c>
      <c r="CC16" s="387" t="s">
        <v>13</v>
      </c>
      <c r="CD16" s="329"/>
    </row>
    <row r="17" spans="1:82" x14ac:dyDescent="0.2">
      <c r="A17" s="347"/>
      <c r="B17" s="347">
        <v>2</v>
      </c>
      <c r="C17" s="347">
        <v>3</v>
      </c>
      <c r="D17" s="347">
        <v>4</v>
      </c>
      <c r="E17" s="347" t="s">
        <v>80</v>
      </c>
      <c r="F17" s="347" t="s">
        <v>81</v>
      </c>
      <c r="G17" s="347" t="s">
        <v>82</v>
      </c>
      <c r="H17" s="347" t="s">
        <v>83</v>
      </c>
      <c r="I17" s="347" t="s">
        <v>84</v>
      </c>
      <c r="J17" s="347" t="s">
        <v>85</v>
      </c>
      <c r="K17" s="347" t="s">
        <v>86</v>
      </c>
      <c r="L17" s="347" t="s">
        <v>87</v>
      </c>
      <c r="M17" s="345" t="s">
        <v>88</v>
      </c>
      <c r="N17" s="347" t="s">
        <v>89</v>
      </c>
      <c r="O17" s="347" t="s">
        <v>90</v>
      </c>
      <c r="P17" s="347" t="s">
        <v>91</v>
      </c>
      <c r="Q17" s="347" t="s">
        <v>92</v>
      </c>
      <c r="R17" s="347" t="s">
        <v>93</v>
      </c>
      <c r="S17" s="347" t="s">
        <v>94</v>
      </c>
      <c r="T17" s="347" t="s">
        <v>95</v>
      </c>
      <c r="U17" s="347" t="s">
        <v>96</v>
      </c>
      <c r="V17" s="347" t="s">
        <v>97</v>
      </c>
      <c r="W17" s="347" t="s">
        <v>98</v>
      </c>
      <c r="X17" s="347" t="s">
        <v>99</v>
      </c>
      <c r="Y17" s="347" t="s">
        <v>100</v>
      </c>
      <c r="Z17" s="347" t="s">
        <v>101</v>
      </c>
      <c r="AA17" s="347" t="s">
        <v>102</v>
      </c>
      <c r="AB17" s="347" t="s">
        <v>103</v>
      </c>
      <c r="AC17" s="347" t="s">
        <v>104</v>
      </c>
      <c r="AD17" s="347" t="s">
        <v>105</v>
      </c>
      <c r="AE17" s="347" t="s">
        <v>106</v>
      </c>
      <c r="AF17" s="347" t="s">
        <v>107</v>
      </c>
      <c r="AG17" s="347" t="s">
        <v>108</v>
      </c>
      <c r="AH17" s="347" t="s">
        <v>109</v>
      </c>
      <c r="AI17" s="347" t="s">
        <v>110</v>
      </c>
      <c r="AJ17" s="347" t="s">
        <v>111</v>
      </c>
      <c r="AK17" s="347" t="s">
        <v>112</v>
      </c>
      <c r="AL17" s="347" t="s">
        <v>113</v>
      </c>
      <c r="AM17" s="347" t="s">
        <v>114</v>
      </c>
      <c r="AN17" s="347" t="s">
        <v>115</v>
      </c>
      <c r="AO17" s="347" t="s">
        <v>116</v>
      </c>
      <c r="AP17" s="347" t="s">
        <v>117</v>
      </c>
      <c r="AQ17" s="347" t="s">
        <v>118</v>
      </c>
      <c r="AR17" s="347" t="s">
        <v>119</v>
      </c>
      <c r="AS17" s="347" t="s">
        <v>120</v>
      </c>
      <c r="AT17" s="347" t="s">
        <v>121</v>
      </c>
      <c r="AU17" s="347" t="s">
        <v>122</v>
      </c>
      <c r="AV17" s="347" t="s">
        <v>123</v>
      </c>
      <c r="AW17" s="347" t="s">
        <v>124</v>
      </c>
      <c r="AX17" s="347" t="s">
        <v>125</v>
      </c>
      <c r="AY17" s="347" t="s">
        <v>149</v>
      </c>
      <c r="AZ17" s="347" t="s">
        <v>126</v>
      </c>
      <c r="BA17" s="347" t="s">
        <v>127</v>
      </c>
      <c r="BB17" s="347" t="s">
        <v>128</v>
      </c>
      <c r="BC17" s="347" t="s">
        <v>129</v>
      </c>
      <c r="BD17" s="347" t="s">
        <v>130</v>
      </c>
      <c r="BE17" s="347" t="s">
        <v>131</v>
      </c>
      <c r="BF17" s="347" t="s">
        <v>132</v>
      </c>
      <c r="BG17" s="347" t="s">
        <v>133</v>
      </c>
      <c r="BH17" s="347" t="s">
        <v>134</v>
      </c>
      <c r="BI17" s="347" t="s">
        <v>135</v>
      </c>
      <c r="BJ17" s="347" t="s">
        <v>136</v>
      </c>
      <c r="BK17" s="347" t="s">
        <v>137</v>
      </c>
      <c r="BL17" s="347" t="s">
        <v>138</v>
      </c>
      <c r="BM17" s="347" t="s">
        <v>139</v>
      </c>
      <c r="BN17" s="347" t="s">
        <v>140</v>
      </c>
      <c r="BO17" s="347" t="s">
        <v>141</v>
      </c>
      <c r="BP17" s="347" t="s">
        <v>142</v>
      </c>
      <c r="BQ17" s="347" t="s">
        <v>143</v>
      </c>
      <c r="BR17" s="347" t="s">
        <v>144</v>
      </c>
      <c r="BS17" s="347" t="s">
        <v>145</v>
      </c>
      <c r="BT17" s="347" t="s">
        <v>146</v>
      </c>
      <c r="BU17" s="347" t="s">
        <v>147</v>
      </c>
      <c r="BV17" s="347" t="s">
        <v>148</v>
      </c>
      <c r="BW17" s="347" t="s">
        <v>150</v>
      </c>
      <c r="BX17" s="347" t="s">
        <v>151</v>
      </c>
      <c r="BY17" s="347" t="s">
        <v>152</v>
      </c>
      <c r="BZ17" s="347" t="s">
        <v>153</v>
      </c>
      <c r="CA17" s="347" t="s">
        <v>234</v>
      </c>
      <c r="CB17" s="347" t="s">
        <v>235</v>
      </c>
      <c r="CC17" s="347" t="s">
        <v>236</v>
      </c>
      <c r="CD17" s="347">
        <v>8</v>
      </c>
    </row>
    <row r="18" spans="1:82" s="334" customFormat="1" ht="25.5" x14ac:dyDescent="0.2">
      <c r="A18" s="331" t="s">
        <v>911</v>
      </c>
      <c r="B18" s="332" t="s">
        <v>157</v>
      </c>
      <c r="C18" s="331" t="s">
        <v>912</v>
      </c>
      <c r="D18" s="343" t="s">
        <v>968</v>
      </c>
      <c r="E18" s="337">
        <f t="shared" ref="E18:K22" si="0">L18+S18+Z18+AG18</f>
        <v>14.950000000000003</v>
      </c>
      <c r="F18" s="337">
        <f t="shared" si="0"/>
        <v>0</v>
      </c>
      <c r="G18" s="337">
        <f t="shared" si="0"/>
        <v>51.449999999999996</v>
      </c>
      <c r="H18" s="337">
        <f t="shared" si="0"/>
        <v>0</v>
      </c>
      <c r="I18" s="337">
        <f t="shared" si="0"/>
        <v>3.3410000000000002</v>
      </c>
      <c r="J18" s="337">
        <f t="shared" si="0"/>
        <v>0</v>
      </c>
      <c r="K18" s="337">
        <f t="shared" si="0"/>
        <v>3108</v>
      </c>
      <c r="L18" s="335">
        <f>SUM(L19:L22)</f>
        <v>0</v>
      </c>
      <c r="M18" s="335">
        <f t="shared" ref="M18:BP18" si="1">SUM(M19:M22)</f>
        <v>0</v>
      </c>
      <c r="N18" s="335">
        <f t="shared" si="1"/>
        <v>0</v>
      </c>
      <c r="O18" s="335">
        <f t="shared" si="1"/>
        <v>0</v>
      </c>
      <c r="P18" s="335">
        <f t="shared" si="1"/>
        <v>0</v>
      </c>
      <c r="Q18" s="335">
        <f t="shared" si="1"/>
        <v>0</v>
      </c>
      <c r="R18" s="335">
        <f t="shared" si="1"/>
        <v>125</v>
      </c>
      <c r="S18" s="335">
        <f t="shared" si="1"/>
        <v>11.850000000000003</v>
      </c>
      <c r="T18" s="335">
        <f t="shared" si="1"/>
        <v>0</v>
      </c>
      <c r="U18" s="335">
        <f t="shared" si="1"/>
        <v>13.625</v>
      </c>
      <c r="V18" s="335">
        <f t="shared" si="1"/>
        <v>0</v>
      </c>
      <c r="W18" s="335">
        <f t="shared" si="1"/>
        <v>2.1880000000000002</v>
      </c>
      <c r="X18" s="335">
        <f t="shared" si="1"/>
        <v>0</v>
      </c>
      <c r="Y18" s="389">
        <f t="shared" si="1"/>
        <v>1153</v>
      </c>
      <c r="Z18" s="335">
        <f t="shared" si="1"/>
        <v>3.1000000000000005</v>
      </c>
      <c r="AA18" s="335">
        <f t="shared" si="1"/>
        <v>0</v>
      </c>
      <c r="AB18" s="335">
        <f t="shared" si="1"/>
        <v>25.66</v>
      </c>
      <c r="AC18" s="335">
        <f t="shared" si="1"/>
        <v>0</v>
      </c>
      <c r="AD18" s="335">
        <f t="shared" si="1"/>
        <v>1.153</v>
      </c>
      <c r="AE18" s="335">
        <f t="shared" si="1"/>
        <v>0</v>
      </c>
      <c r="AF18" s="389">
        <f t="shared" si="1"/>
        <v>652</v>
      </c>
      <c r="AG18" s="335">
        <f t="shared" si="1"/>
        <v>0</v>
      </c>
      <c r="AH18" s="335">
        <f t="shared" si="1"/>
        <v>0</v>
      </c>
      <c r="AI18" s="335">
        <f t="shared" si="1"/>
        <v>12.164999999999999</v>
      </c>
      <c r="AJ18" s="335">
        <f t="shared" si="1"/>
        <v>0</v>
      </c>
      <c r="AK18" s="335">
        <f t="shared" si="1"/>
        <v>0</v>
      </c>
      <c r="AL18" s="335">
        <f t="shared" si="1"/>
        <v>0</v>
      </c>
      <c r="AM18" s="389">
        <f t="shared" si="1"/>
        <v>1178</v>
      </c>
      <c r="AN18" s="335">
        <f t="shared" si="1"/>
        <v>0</v>
      </c>
      <c r="AO18" s="335">
        <f t="shared" si="1"/>
        <v>0</v>
      </c>
      <c r="AP18" s="335">
        <f t="shared" si="1"/>
        <v>1.1419999999999999</v>
      </c>
      <c r="AQ18" s="335">
        <f t="shared" si="1"/>
        <v>0</v>
      </c>
      <c r="AR18" s="335">
        <f t="shared" si="1"/>
        <v>0</v>
      </c>
      <c r="AS18" s="335">
        <f t="shared" si="1"/>
        <v>0</v>
      </c>
      <c r="AT18" s="335">
        <f t="shared" si="1"/>
        <v>266</v>
      </c>
      <c r="AU18" s="335">
        <f t="shared" si="1"/>
        <v>0</v>
      </c>
      <c r="AV18" s="335">
        <f t="shared" si="1"/>
        <v>0</v>
      </c>
      <c r="AW18" s="335">
        <f t="shared" si="1"/>
        <v>1.1419999999999999</v>
      </c>
      <c r="AX18" s="335">
        <f t="shared" si="1"/>
        <v>0</v>
      </c>
      <c r="AY18" s="335">
        <f t="shared" si="1"/>
        <v>0</v>
      </c>
      <c r="AZ18" s="335">
        <f t="shared" si="1"/>
        <v>0</v>
      </c>
      <c r="BA18" s="335">
        <f t="shared" si="1"/>
        <v>266</v>
      </c>
      <c r="BB18" s="335">
        <f t="shared" si="1"/>
        <v>0</v>
      </c>
      <c r="BC18" s="335">
        <f t="shared" si="1"/>
        <v>0</v>
      </c>
      <c r="BD18" s="335">
        <f t="shared" si="1"/>
        <v>0</v>
      </c>
      <c r="BE18" s="335">
        <f t="shared" si="1"/>
        <v>0</v>
      </c>
      <c r="BF18" s="335">
        <f t="shared" si="1"/>
        <v>0</v>
      </c>
      <c r="BG18" s="335">
        <f t="shared" si="1"/>
        <v>0</v>
      </c>
      <c r="BH18" s="335">
        <f t="shared" si="1"/>
        <v>0</v>
      </c>
      <c r="BI18" s="335">
        <f t="shared" si="1"/>
        <v>0</v>
      </c>
      <c r="BJ18" s="335">
        <f t="shared" si="1"/>
        <v>0</v>
      </c>
      <c r="BK18" s="335">
        <f t="shared" si="1"/>
        <v>0</v>
      </c>
      <c r="BL18" s="335">
        <f t="shared" si="1"/>
        <v>0</v>
      </c>
      <c r="BM18" s="335">
        <f t="shared" si="1"/>
        <v>0</v>
      </c>
      <c r="BN18" s="335">
        <f t="shared" si="1"/>
        <v>0</v>
      </c>
      <c r="BO18" s="335">
        <f t="shared" si="1"/>
        <v>0</v>
      </c>
      <c r="BP18" s="335">
        <f t="shared" si="1"/>
        <v>0</v>
      </c>
      <c r="BQ18" s="335">
        <f t="shared" ref="BQ18:CC18" si="2">SUM(BQ19:BQ22)</f>
        <v>0</v>
      </c>
      <c r="BR18" s="335">
        <f t="shared" si="2"/>
        <v>0</v>
      </c>
      <c r="BS18" s="335">
        <f t="shared" si="2"/>
        <v>0</v>
      </c>
      <c r="BT18" s="335">
        <f t="shared" si="2"/>
        <v>0</v>
      </c>
      <c r="BU18" s="335">
        <f t="shared" si="2"/>
        <v>0</v>
      </c>
      <c r="BV18" s="335">
        <f t="shared" si="2"/>
        <v>0</v>
      </c>
      <c r="BW18" s="335">
        <f t="shared" si="2"/>
        <v>0</v>
      </c>
      <c r="BX18" s="335">
        <f t="shared" si="2"/>
        <v>0</v>
      </c>
      <c r="BY18" s="335">
        <f t="shared" si="2"/>
        <v>1.1419999999999999</v>
      </c>
      <c r="BZ18" s="335">
        <f t="shared" si="2"/>
        <v>0</v>
      </c>
      <c r="CA18" s="335">
        <f t="shared" si="2"/>
        <v>0</v>
      </c>
      <c r="CB18" s="335">
        <f t="shared" si="2"/>
        <v>0</v>
      </c>
      <c r="CC18" s="389">
        <f t="shared" si="2"/>
        <v>141</v>
      </c>
      <c r="CD18" s="333" t="s">
        <v>1195</v>
      </c>
    </row>
    <row r="19" spans="1:82" s="334" customFormat="1" ht="13.5" customHeight="1" x14ac:dyDescent="0.2">
      <c r="A19" s="331" t="s">
        <v>913</v>
      </c>
      <c r="B19" s="332" t="s">
        <v>914</v>
      </c>
      <c r="C19" s="331"/>
      <c r="D19" s="343" t="s">
        <v>968</v>
      </c>
      <c r="E19" s="337">
        <f t="shared" si="0"/>
        <v>0</v>
      </c>
      <c r="F19" s="337">
        <f t="shared" si="0"/>
        <v>0</v>
      </c>
      <c r="G19" s="337">
        <f t="shared" si="0"/>
        <v>0</v>
      </c>
      <c r="H19" s="337">
        <f t="shared" si="0"/>
        <v>0</v>
      </c>
      <c r="I19" s="337">
        <f t="shared" si="0"/>
        <v>0</v>
      </c>
      <c r="J19" s="337">
        <f t="shared" si="0"/>
        <v>0</v>
      </c>
      <c r="K19" s="337">
        <f t="shared" si="0"/>
        <v>0</v>
      </c>
      <c r="L19" s="335">
        <f>L24</f>
        <v>0</v>
      </c>
      <c r="M19" s="335">
        <f t="shared" ref="M19:BP19" si="3">M24</f>
        <v>0</v>
      </c>
      <c r="N19" s="335">
        <f t="shared" si="3"/>
        <v>0</v>
      </c>
      <c r="O19" s="335">
        <f t="shared" si="3"/>
        <v>0</v>
      </c>
      <c r="P19" s="335">
        <f t="shared" si="3"/>
        <v>0</v>
      </c>
      <c r="Q19" s="335">
        <f t="shared" si="3"/>
        <v>0</v>
      </c>
      <c r="R19" s="335">
        <f t="shared" si="3"/>
        <v>0</v>
      </c>
      <c r="S19" s="335">
        <f t="shared" si="3"/>
        <v>0</v>
      </c>
      <c r="T19" s="335">
        <f t="shared" si="3"/>
        <v>0</v>
      </c>
      <c r="U19" s="335">
        <f t="shared" si="3"/>
        <v>0</v>
      </c>
      <c r="V19" s="335">
        <f t="shared" si="3"/>
        <v>0</v>
      </c>
      <c r="W19" s="335">
        <f t="shared" si="3"/>
        <v>0</v>
      </c>
      <c r="X19" s="335">
        <f t="shared" si="3"/>
        <v>0</v>
      </c>
      <c r="Y19" s="389">
        <f t="shared" si="3"/>
        <v>0</v>
      </c>
      <c r="Z19" s="335">
        <f t="shared" si="3"/>
        <v>0</v>
      </c>
      <c r="AA19" s="335">
        <f t="shared" si="3"/>
        <v>0</v>
      </c>
      <c r="AB19" s="335">
        <f t="shared" si="3"/>
        <v>0</v>
      </c>
      <c r="AC19" s="335">
        <f t="shared" si="3"/>
        <v>0</v>
      </c>
      <c r="AD19" s="335">
        <f t="shared" si="3"/>
        <v>0</v>
      </c>
      <c r="AE19" s="335">
        <f t="shared" si="3"/>
        <v>0</v>
      </c>
      <c r="AF19" s="389">
        <f t="shared" si="3"/>
        <v>0</v>
      </c>
      <c r="AG19" s="335">
        <f t="shared" si="3"/>
        <v>0</v>
      </c>
      <c r="AH19" s="335">
        <f t="shared" si="3"/>
        <v>0</v>
      </c>
      <c r="AI19" s="335">
        <f t="shared" si="3"/>
        <v>0</v>
      </c>
      <c r="AJ19" s="335">
        <f t="shared" si="3"/>
        <v>0</v>
      </c>
      <c r="AK19" s="335">
        <f t="shared" si="3"/>
        <v>0</v>
      </c>
      <c r="AL19" s="335">
        <f t="shared" si="3"/>
        <v>0</v>
      </c>
      <c r="AM19" s="389">
        <f t="shared" si="3"/>
        <v>0</v>
      </c>
      <c r="AN19" s="335">
        <f t="shared" si="3"/>
        <v>0</v>
      </c>
      <c r="AO19" s="335">
        <f t="shared" si="3"/>
        <v>0</v>
      </c>
      <c r="AP19" s="335">
        <f t="shared" si="3"/>
        <v>0</v>
      </c>
      <c r="AQ19" s="335">
        <f t="shared" si="3"/>
        <v>0</v>
      </c>
      <c r="AR19" s="335">
        <f t="shared" si="3"/>
        <v>0</v>
      </c>
      <c r="AS19" s="335">
        <f t="shared" si="3"/>
        <v>0</v>
      </c>
      <c r="AT19" s="335">
        <f t="shared" si="3"/>
        <v>0</v>
      </c>
      <c r="AU19" s="335">
        <f t="shared" si="3"/>
        <v>0</v>
      </c>
      <c r="AV19" s="335">
        <f t="shared" si="3"/>
        <v>0</v>
      </c>
      <c r="AW19" s="335">
        <f t="shared" si="3"/>
        <v>0</v>
      </c>
      <c r="AX19" s="335">
        <f t="shared" si="3"/>
        <v>0</v>
      </c>
      <c r="AY19" s="335">
        <f t="shared" si="3"/>
        <v>0</v>
      </c>
      <c r="AZ19" s="335">
        <f t="shared" si="3"/>
        <v>0</v>
      </c>
      <c r="BA19" s="335">
        <f t="shared" si="3"/>
        <v>0</v>
      </c>
      <c r="BB19" s="335">
        <f t="shared" si="3"/>
        <v>0</v>
      </c>
      <c r="BC19" s="335">
        <f t="shared" si="3"/>
        <v>0</v>
      </c>
      <c r="BD19" s="335">
        <f t="shared" si="3"/>
        <v>0</v>
      </c>
      <c r="BE19" s="335">
        <f t="shared" si="3"/>
        <v>0</v>
      </c>
      <c r="BF19" s="335">
        <f t="shared" si="3"/>
        <v>0</v>
      </c>
      <c r="BG19" s="335">
        <f t="shared" si="3"/>
        <v>0</v>
      </c>
      <c r="BH19" s="335">
        <f t="shared" si="3"/>
        <v>0</v>
      </c>
      <c r="BI19" s="335">
        <f t="shared" si="3"/>
        <v>0</v>
      </c>
      <c r="BJ19" s="335">
        <f t="shared" si="3"/>
        <v>0</v>
      </c>
      <c r="BK19" s="335">
        <f t="shared" si="3"/>
        <v>0</v>
      </c>
      <c r="BL19" s="335">
        <f t="shared" si="3"/>
        <v>0</v>
      </c>
      <c r="BM19" s="335">
        <f t="shared" si="3"/>
        <v>0</v>
      </c>
      <c r="BN19" s="335">
        <f t="shared" si="3"/>
        <v>0</v>
      </c>
      <c r="BO19" s="335">
        <f t="shared" si="3"/>
        <v>0</v>
      </c>
      <c r="BP19" s="335">
        <f t="shared" si="3"/>
        <v>0</v>
      </c>
      <c r="BQ19" s="335">
        <f t="shared" ref="BQ19:CC19" si="4">BQ24</f>
        <v>0</v>
      </c>
      <c r="BR19" s="335">
        <f t="shared" si="4"/>
        <v>0</v>
      </c>
      <c r="BS19" s="335">
        <f t="shared" si="4"/>
        <v>0</v>
      </c>
      <c r="BT19" s="335">
        <f t="shared" si="4"/>
        <v>0</v>
      </c>
      <c r="BU19" s="335">
        <f t="shared" si="4"/>
        <v>0</v>
      </c>
      <c r="BV19" s="335">
        <f t="shared" si="4"/>
        <v>0</v>
      </c>
      <c r="BW19" s="335">
        <f t="shared" si="4"/>
        <v>0</v>
      </c>
      <c r="BX19" s="335">
        <f t="shared" si="4"/>
        <v>0</v>
      </c>
      <c r="BY19" s="335">
        <f t="shared" si="4"/>
        <v>0</v>
      </c>
      <c r="BZ19" s="335">
        <f t="shared" si="4"/>
        <v>0</v>
      </c>
      <c r="CA19" s="335">
        <f t="shared" si="4"/>
        <v>0</v>
      </c>
      <c r="CB19" s="335">
        <f t="shared" si="4"/>
        <v>0</v>
      </c>
      <c r="CC19" s="389">
        <f t="shared" si="4"/>
        <v>0</v>
      </c>
      <c r="CD19" s="336"/>
    </row>
    <row r="20" spans="1:82" s="334" customFormat="1" ht="27.75" customHeight="1" x14ac:dyDescent="0.2">
      <c r="A20" s="331" t="s">
        <v>915</v>
      </c>
      <c r="B20" s="332" t="s">
        <v>916</v>
      </c>
      <c r="C20" s="331" t="s">
        <v>912</v>
      </c>
      <c r="D20" s="343" t="s">
        <v>968</v>
      </c>
      <c r="E20" s="337">
        <f t="shared" si="0"/>
        <v>13.950000000000003</v>
      </c>
      <c r="F20" s="337">
        <f t="shared" si="0"/>
        <v>0</v>
      </c>
      <c r="G20" s="337">
        <f t="shared" si="0"/>
        <v>48.064999999999998</v>
      </c>
      <c r="H20" s="337">
        <f t="shared" si="0"/>
        <v>0</v>
      </c>
      <c r="I20" s="337">
        <f t="shared" si="0"/>
        <v>2.1480000000000001</v>
      </c>
      <c r="J20" s="337">
        <f t="shared" si="0"/>
        <v>0</v>
      </c>
      <c r="K20" s="337">
        <f t="shared" si="0"/>
        <v>3021</v>
      </c>
      <c r="L20" s="335">
        <f>L29</f>
        <v>0</v>
      </c>
      <c r="M20" s="335">
        <f t="shared" ref="M20:BP20" si="5">M29</f>
        <v>0</v>
      </c>
      <c r="N20" s="335">
        <f t="shared" si="5"/>
        <v>0</v>
      </c>
      <c r="O20" s="335">
        <f t="shared" si="5"/>
        <v>0</v>
      </c>
      <c r="P20" s="335">
        <f t="shared" si="5"/>
        <v>0</v>
      </c>
      <c r="Q20" s="335">
        <f t="shared" si="5"/>
        <v>0</v>
      </c>
      <c r="R20" s="335">
        <f t="shared" si="5"/>
        <v>125</v>
      </c>
      <c r="S20" s="335">
        <f t="shared" si="5"/>
        <v>11.690000000000003</v>
      </c>
      <c r="T20" s="335">
        <f t="shared" si="5"/>
        <v>0</v>
      </c>
      <c r="U20" s="335">
        <f t="shared" si="5"/>
        <v>12.44</v>
      </c>
      <c r="V20" s="335">
        <f t="shared" si="5"/>
        <v>0</v>
      </c>
      <c r="W20" s="335">
        <f t="shared" si="5"/>
        <v>2.1480000000000001</v>
      </c>
      <c r="X20" s="335">
        <f t="shared" si="5"/>
        <v>0</v>
      </c>
      <c r="Y20" s="389">
        <f t="shared" si="5"/>
        <v>1070</v>
      </c>
      <c r="Z20" s="335">
        <f t="shared" si="5"/>
        <v>2.2600000000000002</v>
      </c>
      <c r="AA20" s="335">
        <f t="shared" si="5"/>
        <v>0</v>
      </c>
      <c r="AB20" s="335">
        <f t="shared" si="5"/>
        <v>23.46</v>
      </c>
      <c r="AC20" s="335">
        <f t="shared" si="5"/>
        <v>0</v>
      </c>
      <c r="AD20" s="335">
        <f t="shared" si="5"/>
        <v>0</v>
      </c>
      <c r="AE20" s="335">
        <f t="shared" si="5"/>
        <v>0</v>
      </c>
      <c r="AF20" s="389">
        <f t="shared" si="5"/>
        <v>650</v>
      </c>
      <c r="AG20" s="335">
        <f t="shared" si="5"/>
        <v>0</v>
      </c>
      <c r="AH20" s="335">
        <f t="shared" si="5"/>
        <v>0</v>
      </c>
      <c r="AI20" s="335">
        <f t="shared" si="5"/>
        <v>12.164999999999999</v>
      </c>
      <c r="AJ20" s="335">
        <f t="shared" si="5"/>
        <v>0</v>
      </c>
      <c r="AK20" s="335">
        <f t="shared" si="5"/>
        <v>0</v>
      </c>
      <c r="AL20" s="335">
        <f t="shared" si="5"/>
        <v>0</v>
      </c>
      <c r="AM20" s="389">
        <f t="shared" si="5"/>
        <v>1176</v>
      </c>
      <c r="AN20" s="335">
        <f t="shared" si="5"/>
        <v>0</v>
      </c>
      <c r="AO20" s="335">
        <f t="shared" si="5"/>
        <v>0</v>
      </c>
      <c r="AP20" s="335">
        <f t="shared" si="5"/>
        <v>1.1419999999999999</v>
      </c>
      <c r="AQ20" s="335">
        <f t="shared" si="5"/>
        <v>0</v>
      </c>
      <c r="AR20" s="335">
        <f t="shared" si="5"/>
        <v>0</v>
      </c>
      <c r="AS20" s="335">
        <f t="shared" si="5"/>
        <v>0</v>
      </c>
      <c r="AT20" s="335">
        <f t="shared" si="5"/>
        <v>266</v>
      </c>
      <c r="AU20" s="335">
        <f t="shared" si="5"/>
        <v>0</v>
      </c>
      <c r="AV20" s="335">
        <f t="shared" si="5"/>
        <v>0</v>
      </c>
      <c r="AW20" s="335">
        <f t="shared" si="5"/>
        <v>1.1419999999999999</v>
      </c>
      <c r="AX20" s="335">
        <f t="shared" si="5"/>
        <v>0</v>
      </c>
      <c r="AY20" s="335">
        <f t="shared" si="5"/>
        <v>0</v>
      </c>
      <c r="AZ20" s="335">
        <f t="shared" si="5"/>
        <v>0</v>
      </c>
      <c r="BA20" s="335">
        <f t="shared" si="5"/>
        <v>266</v>
      </c>
      <c r="BB20" s="335">
        <f t="shared" si="5"/>
        <v>0</v>
      </c>
      <c r="BC20" s="335">
        <f t="shared" si="5"/>
        <v>0</v>
      </c>
      <c r="BD20" s="335">
        <f t="shared" si="5"/>
        <v>0</v>
      </c>
      <c r="BE20" s="335">
        <f t="shared" si="5"/>
        <v>0</v>
      </c>
      <c r="BF20" s="335">
        <f t="shared" si="5"/>
        <v>0</v>
      </c>
      <c r="BG20" s="335">
        <f t="shared" si="5"/>
        <v>0</v>
      </c>
      <c r="BH20" s="335">
        <f t="shared" si="5"/>
        <v>0</v>
      </c>
      <c r="BI20" s="335">
        <f t="shared" si="5"/>
        <v>0</v>
      </c>
      <c r="BJ20" s="335">
        <f t="shared" si="5"/>
        <v>0</v>
      </c>
      <c r="BK20" s="335">
        <f t="shared" si="5"/>
        <v>0</v>
      </c>
      <c r="BL20" s="335">
        <f t="shared" si="5"/>
        <v>0</v>
      </c>
      <c r="BM20" s="335">
        <f t="shared" si="5"/>
        <v>0</v>
      </c>
      <c r="BN20" s="335">
        <f t="shared" si="5"/>
        <v>0</v>
      </c>
      <c r="BO20" s="335">
        <f t="shared" si="5"/>
        <v>0</v>
      </c>
      <c r="BP20" s="335">
        <f t="shared" si="5"/>
        <v>0</v>
      </c>
      <c r="BQ20" s="335">
        <f t="shared" ref="BQ20:CC20" si="6">BQ29</f>
        <v>0</v>
      </c>
      <c r="BR20" s="335">
        <f t="shared" si="6"/>
        <v>0</v>
      </c>
      <c r="BS20" s="335">
        <f t="shared" si="6"/>
        <v>0</v>
      </c>
      <c r="BT20" s="335">
        <f t="shared" si="6"/>
        <v>0</v>
      </c>
      <c r="BU20" s="335">
        <f t="shared" si="6"/>
        <v>0</v>
      </c>
      <c r="BV20" s="335">
        <f t="shared" si="6"/>
        <v>0</v>
      </c>
      <c r="BW20" s="335">
        <f t="shared" si="6"/>
        <v>0</v>
      </c>
      <c r="BX20" s="335">
        <f t="shared" si="6"/>
        <v>0</v>
      </c>
      <c r="BY20" s="335">
        <f t="shared" si="6"/>
        <v>1.1419999999999999</v>
      </c>
      <c r="BZ20" s="335">
        <f t="shared" si="6"/>
        <v>0</v>
      </c>
      <c r="CA20" s="335">
        <f t="shared" si="6"/>
        <v>0</v>
      </c>
      <c r="CB20" s="335">
        <f t="shared" si="6"/>
        <v>0</v>
      </c>
      <c r="CC20" s="389">
        <f t="shared" si="6"/>
        <v>141</v>
      </c>
      <c r="CD20" s="333" t="s">
        <v>1195</v>
      </c>
    </row>
    <row r="21" spans="1:82" s="334" customFormat="1" ht="20.25" customHeight="1" x14ac:dyDescent="0.2">
      <c r="A21" s="331" t="s">
        <v>917</v>
      </c>
      <c r="B21" s="332" t="s">
        <v>918</v>
      </c>
      <c r="C21" s="331" t="s">
        <v>912</v>
      </c>
      <c r="D21" s="343" t="s">
        <v>968</v>
      </c>
      <c r="E21" s="337">
        <f t="shared" si="0"/>
        <v>1</v>
      </c>
      <c r="F21" s="337">
        <f t="shared" si="0"/>
        <v>0</v>
      </c>
      <c r="G21" s="337">
        <f t="shared" si="0"/>
        <v>3.3850000000000002</v>
      </c>
      <c r="H21" s="337">
        <f t="shared" si="0"/>
        <v>0</v>
      </c>
      <c r="I21" s="337">
        <f t="shared" si="0"/>
        <v>1.1930000000000001</v>
      </c>
      <c r="J21" s="337">
        <f t="shared" si="0"/>
        <v>0</v>
      </c>
      <c r="K21" s="337">
        <f t="shared" si="0"/>
        <v>0</v>
      </c>
      <c r="L21" s="335">
        <f t="shared" ref="L21:AQ21" si="7">L97</f>
        <v>0</v>
      </c>
      <c r="M21" s="335">
        <f t="shared" si="7"/>
        <v>0</v>
      </c>
      <c r="N21" s="335">
        <f t="shared" si="7"/>
        <v>0</v>
      </c>
      <c r="O21" s="335">
        <f t="shared" si="7"/>
        <v>0</v>
      </c>
      <c r="P21" s="335">
        <f t="shared" si="7"/>
        <v>0</v>
      </c>
      <c r="Q21" s="335">
        <f t="shared" si="7"/>
        <v>0</v>
      </c>
      <c r="R21" s="335">
        <f t="shared" si="7"/>
        <v>0</v>
      </c>
      <c r="S21" s="335">
        <f t="shared" si="7"/>
        <v>0.16</v>
      </c>
      <c r="T21" s="335">
        <f t="shared" si="7"/>
        <v>0</v>
      </c>
      <c r="U21" s="335">
        <f t="shared" si="7"/>
        <v>1.1850000000000001</v>
      </c>
      <c r="V21" s="335">
        <f t="shared" si="7"/>
        <v>0</v>
      </c>
      <c r="W21" s="335">
        <f t="shared" si="7"/>
        <v>0.04</v>
      </c>
      <c r="X21" s="335">
        <f t="shared" si="7"/>
        <v>0</v>
      </c>
      <c r="Y21" s="335">
        <f t="shared" si="7"/>
        <v>0</v>
      </c>
      <c r="Z21" s="335">
        <f t="shared" si="7"/>
        <v>0.84000000000000008</v>
      </c>
      <c r="AA21" s="335">
        <f t="shared" si="7"/>
        <v>0</v>
      </c>
      <c r="AB21" s="335">
        <f t="shared" si="7"/>
        <v>2.2000000000000002</v>
      </c>
      <c r="AC21" s="335">
        <f t="shared" si="7"/>
        <v>0</v>
      </c>
      <c r="AD21" s="335">
        <f t="shared" si="7"/>
        <v>1.153</v>
      </c>
      <c r="AE21" s="335">
        <f t="shared" si="7"/>
        <v>0</v>
      </c>
      <c r="AF21" s="335">
        <f t="shared" si="7"/>
        <v>0</v>
      </c>
      <c r="AG21" s="335">
        <f t="shared" si="7"/>
        <v>0</v>
      </c>
      <c r="AH21" s="335">
        <f t="shared" si="7"/>
        <v>0</v>
      </c>
      <c r="AI21" s="335">
        <f t="shared" si="7"/>
        <v>0</v>
      </c>
      <c r="AJ21" s="335">
        <f t="shared" si="7"/>
        <v>0</v>
      </c>
      <c r="AK21" s="335">
        <f t="shared" si="7"/>
        <v>0</v>
      </c>
      <c r="AL21" s="335">
        <f t="shared" si="7"/>
        <v>0</v>
      </c>
      <c r="AM21" s="335">
        <f t="shared" si="7"/>
        <v>0</v>
      </c>
      <c r="AN21" s="335">
        <f t="shared" si="7"/>
        <v>0</v>
      </c>
      <c r="AO21" s="335">
        <f t="shared" si="7"/>
        <v>0</v>
      </c>
      <c r="AP21" s="335">
        <f t="shared" si="7"/>
        <v>0</v>
      </c>
      <c r="AQ21" s="335">
        <f t="shared" si="7"/>
        <v>0</v>
      </c>
      <c r="AR21" s="335">
        <f t="shared" ref="AR21:BW21" si="8">AR97</f>
        <v>0</v>
      </c>
      <c r="AS21" s="335">
        <f t="shared" si="8"/>
        <v>0</v>
      </c>
      <c r="AT21" s="335">
        <f t="shared" si="8"/>
        <v>0</v>
      </c>
      <c r="AU21" s="335">
        <f t="shared" si="8"/>
        <v>0</v>
      </c>
      <c r="AV21" s="335">
        <f t="shared" si="8"/>
        <v>0</v>
      </c>
      <c r="AW21" s="335">
        <f t="shared" si="8"/>
        <v>0</v>
      </c>
      <c r="AX21" s="335">
        <f t="shared" si="8"/>
        <v>0</v>
      </c>
      <c r="AY21" s="335">
        <f t="shared" si="8"/>
        <v>0</v>
      </c>
      <c r="AZ21" s="335">
        <f t="shared" si="8"/>
        <v>0</v>
      </c>
      <c r="BA21" s="335">
        <f t="shared" si="8"/>
        <v>0</v>
      </c>
      <c r="BB21" s="335">
        <f t="shared" si="8"/>
        <v>0</v>
      </c>
      <c r="BC21" s="335">
        <f t="shared" si="8"/>
        <v>0</v>
      </c>
      <c r="BD21" s="335">
        <f t="shared" si="8"/>
        <v>0</v>
      </c>
      <c r="BE21" s="335">
        <f t="shared" si="8"/>
        <v>0</v>
      </c>
      <c r="BF21" s="335">
        <f t="shared" si="8"/>
        <v>0</v>
      </c>
      <c r="BG21" s="335">
        <f t="shared" si="8"/>
        <v>0</v>
      </c>
      <c r="BH21" s="335">
        <f t="shared" si="8"/>
        <v>0</v>
      </c>
      <c r="BI21" s="335">
        <f t="shared" si="8"/>
        <v>0</v>
      </c>
      <c r="BJ21" s="335">
        <f t="shared" si="8"/>
        <v>0</v>
      </c>
      <c r="BK21" s="335">
        <f t="shared" si="8"/>
        <v>0</v>
      </c>
      <c r="BL21" s="335">
        <f t="shared" si="8"/>
        <v>0</v>
      </c>
      <c r="BM21" s="335">
        <f t="shared" si="8"/>
        <v>0</v>
      </c>
      <c r="BN21" s="335">
        <f t="shared" si="8"/>
        <v>0</v>
      </c>
      <c r="BO21" s="335">
        <f t="shared" si="8"/>
        <v>0</v>
      </c>
      <c r="BP21" s="335">
        <f t="shared" si="8"/>
        <v>0</v>
      </c>
      <c r="BQ21" s="335">
        <f t="shared" si="8"/>
        <v>0</v>
      </c>
      <c r="BR21" s="335">
        <f t="shared" si="8"/>
        <v>0</v>
      </c>
      <c r="BS21" s="335">
        <f t="shared" si="8"/>
        <v>0</v>
      </c>
      <c r="BT21" s="335">
        <f t="shared" si="8"/>
        <v>0</v>
      </c>
      <c r="BU21" s="335">
        <f t="shared" si="8"/>
        <v>0</v>
      </c>
      <c r="BV21" s="335">
        <f t="shared" si="8"/>
        <v>0</v>
      </c>
      <c r="BW21" s="335">
        <f t="shared" si="8"/>
        <v>0</v>
      </c>
      <c r="BX21" s="335">
        <f t="shared" ref="BX21:CC21" si="9">BX97</f>
        <v>0</v>
      </c>
      <c r="BY21" s="335">
        <f t="shared" si="9"/>
        <v>0</v>
      </c>
      <c r="BZ21" s="335">
        <f t="shared" si="9"/>
        <v>0</v>
      </c>
      <c r="CA21" s="335">
        <f t="shared" si="9"/>
        <v>0</v>
      </c>
      <c r="CB21" s="335">
        <f t="shared" si="9"/>
        <v>0</v>
      </c>
      <c r="CC21" s="335">
        <f t="shared" si="9"/>
        <v>0</v>
      </c>
      <c r="CD21" s="336"/>
    </row>
    <row r="22" spans="1:82" s="334" customFormat="1" ht="20.25" customHeight="1" x14ac:dyDescent="0.2">
      <c r="A22" s="331" t="s">
        <v>919</v>
      </c>
      <c r="B22" s="332" t="s">
        <v>920</v>
      </c>
      <c r="C22" s="331" t="s">
        <v>912</v>
      </c>
      <c r="D22" s="343" t="s">
        <v>968</v>
      </c>
      <c r="E22" s="337">
        <f t="shared" si="0"/>
        <v>0</v>
      </c>
      <c r="F22" s="337">
        <f t="shared" si="0"/>
        <v>0</v>
      </c>
      <c r="G22" s="337">
        <f t="shared" si="0"/>
        <v>0</v>
      </c>
      <c r="H22" s="337">
        <f t="shared" si="0"/>
        <v>0</v>
      </c>
      <c r="I22" s="337">
        <f t="shared" si="0"/>
        <v>0</v>
      </c>
      <c r="J22" s="337">
        <f t="shared" si="0"/>
        <v>0</v>
      </c>
      <c r="K22" s="337">
        <f t="shared" si="0"/>
        <v>87</v>
      </c>
      <c r="L22" s="335">
        <f t="shared" ref="L22:AQ22" si="10">L111</f>
        <v>0</v>
      </c>
      <c r="M22" s="335">
        <f t="shared" si="10"/>
        <v>0</v>
      </c>
      <c r="N22" s="335">
        <f t="shared" si="10"/>
        <v>0</v>
      </c>
      <c r="O22" s="335">
        <f t="shared" si="10"/>
        <v>0</v>
      </c>
      <c r="P22" s="335">
        <f t="shared" si="10"/>
        <v>0</v>
      </c>
      <c r="Q22" s="335">
        <f t="shared" si="10"/>
        <v>0</v>
      </c>
      <c r="R22" s="335">
        <f t="shared" si="10"/>
        <v>0</v>
      </c>
      <c r="S22" s="335">
        <f t="shared" si="10"/>
        <v>0</v>
      </c>
      <c r="T22" s="335">
        <f t="shared" si="10"/>
        <v>0</v>
      </c>
      <c r="U22" s="335">
        <f t="shared" si="10"/>
        <v>0</v>
      </c>
      <c r="V22" s="335">
        <f t="shared" si="10"/>
        <v>0</v>
      </c>
      <c r="W22" s="335">
        <f t="shared" si="10"/>
        <v>0</v>
      </c>
      <c r="X22" s="335">
        <f t="shared" si="10"/>
        <v>0</v>
      </c>
      <c r="Y22" s="335">
        <f t="shared" si="10"/>
        <v>83</v>
      </c>
      <c r="Z22" s="335">
        <f t="shared" si="10"/>
        <v>0</v>
      </c>
      <c r="AA22" s="335">
        <f t="shared" si="10"/>
        <v>0</v>
      </c>
      <c r="AB22" s="335">
        <f t="shared" si="10"/>
        <v>0</v>
      </c>
      <c r="AC22" s="335">
        <f t="shared" si="10"/>
        <v>0</v>
      </c>
      <c r="AD22" s="335">
        <f t="shared" si="10"/>
        <v>0</v>
      </c>
      <c r="AE22" s="335">
        <f t="shared" si="10"/>
        <v>0</v>
      </c>
      <c r="AF22" s="335">
        <f t="shared" si="10"/>
        <v>2</v>
      </c>
      <c r="AG22" s="335">
        <f t="shared" si="10"/>
        <v>0</v>
      </c>
      <c r="AH22" s="335">
        <f t="shared" si="10"/>
        <v>0</v>
      </c>
      <c r="AI22" s="335">
        <f t="shared" si="10"/>
        <v>0</v>
      </c>
      <c r="AJ22" s="335">
        <f t="shared" si="10"/>
        <v>0</v>
      </c>
      <c r="AK22" s="335">
        <f t="shared" si="10"/>
        <v>0</v>
      </c>
      <c r="AL22" s="335">
        <f t="shared" si="10"/>
        <v>0</v>
      </c>
      <c r="AM22" s="335">
        <f t="shared" si="10"/>
        <v>2</v>
      </c>
      <c r="AN22" s="335">
        <f t="shared" si="10"/>
        <v>0</v>
      </c>
      <c r="AO22" s="335">
        <f t="shared" si="10"/>
        <v>0</v>
      </c>
      <c r="AP22" s="335">
        <f t="shared" si="10"/>
        <v>0</v>
      </c>
      <c r="AQ22" s="335">
        <f t="shared" si="10"/>
        <v>0</v>
      </c>
      <c r="AR22" s="335">
        <f t="shared" ref="AR22:BW22" si="11">AR111</f>
        <v>0</v>
      </c>
      <c r="AS22" s="335">
        <f t="shared" si="11"/>
        <v>0</v>
      </c>
      <c r="AT22" s="335">
        <f t="shared" si="11"/>
        <v>0</v>
      </c>
      <c r="AU22" s="335">
        <f t="shared" si="11"/>
        <v>0</v>
      </c>
      <c r="AV22" s="335">
        <f t="shared" si="11"/>
        <v>0</v>
      </c>
      <c r="AW22" s="335">
        <f t="shared" si="11"/>
        <v>0</v>
      </c>
      <c r="AX22" s="335">
        <f t="shared" si="11"/>
        <v>0</v>
      </c>
      <c r="AY22" s="335">
        <f t="shared" si="11"/>
        <v>0</v>
      </c>
      <c r="AZ22" s="335">
        <f t="shared" si="11"/>
        <v>0</v>
      </c>
      <c r="BA22" s="335">
        <f t="shared" si="11"/>
        <v>0</v>
      </c>
      <c r="BB22" s="335">
        <f t="shared" si="11"/>
        <v>0</v>
      </c>
      <c r="BC22" s="335">
        <f t="shared" si="11"/>
        <v>0</v>
      </c>
      <c r="BD22" s="335">
        <f t="shared" si="11"/>
        <v>0</v>
      </c>
      <c r="BE22" s="335">
        <f t="shared" si="11"/>
        <v>0</v>
      </c>
      <c r="BF22" s="335">
        <f t="shared" si="11"/>
        <v>0</v>
      </c>
      <c r="BG22" s="335">
        <f t="shared" si="11"/>
        <v>0</v>
      </c>
      <c r="BH22" s="335">
        <f t="shared" si="11"/>
        <v>0</v>
      </c>
      <c r="BI22" s="335">
        <f t="shared" si="11"/>
        <v>0</v>
      </c>
      <c r="BJ22" s="335">
        <f t="shared" si="11"/>
        <v>0</v>
      </c>
      <c r="BK22" s="335">
        <f t="shared" si="11"/>
        <v>0</v>
      </c>
      <c r="BL22" s="335">
        <f t="shared" si="11"/>
        <v>0</v>
      </c>
      <c r="BM22" s="335">
        <f t="shared" si="11"/>
        <v>0</v>
      </c>
      <c r="BN22" s="335">
        <f t="shared" si="11"/>
        <v>0</v>
      </c>
      <c r="BO22" s="335">
        <f t="shared" si="11"/>
        <v>0</v>
      </c>
      <c r="BP22" s="335">
        <f t="shared" si="11"/>
        <v>0</v>
      </c>
      <c r="BQ22" s="335">
        <f t="shared" si="11"/>
        <v>0</v>
      </c>
      <c r="BR22" s="335">
        <f t="shared" si="11"/>
        <v>0</v>
      </c>
      <c r="BS22" s="335">
        <f t="shared" si="11"/>
        <v>0</v>
      </c>
      <c r="BT22" s="335">
        <f t="shared" si="11"/>
        <v>0</v>
      </c>
      <c r="BU22" s="335">
        <f t="shared" si="11"/>
        <v>0</v>
      </c>
      <c r="BV22" s="335">
        <f t="shared" si="11"/>
        <v>0</v>
      </c>
      <c r="BW22" s="335">
        <f t="shared" si="11"/>
        <v>0</v>
      </c>
      <c r="BX22" s="335">
        <f t="shared" ref="BX22:CC22" si="12">BX111</f>
        <v>0</v>
      </c>
      <c r="BY22" s="335">
        <f t="shared" si="12"/>
        <v>0</v>
      </c>
      <c r="BZ22" s="335">
        <f t="shared" si="12"/>
        <v>0</v>
      </c>
      <c r="CA22" s="335">
        <f t="shared" si="12"/>
        <v>0</v>
      </c>
      <c r="CB22" s="335">
        <f t="shared" si="12"/>
        <v>0</v>
      </c>
      <c r="CC22" s="335">
        <f t="shared" si="12"/>
        <v>0</v>
      </c>
      <c r="CD22" s="336"/>
    </row>
    <row r="23" spans="1:82" s="334" customFormat="1" x14ac:dyDescent="0.2">
      <c r="A23" s="331">
        <v>1</v>
      </c>
      <c r="B23" s="332" t="s">
        <v>935</v>
      </c>
      <c r="C23" s="331" t="s">
        <v>912</v>
      </c>
      <c r="D23" s="343" t="s">
        <v>968</v>
      </c>
      <c r="E23" s="337"/>
      <c r="F23" s="337"/>
      <c r="G23" s="337"/>
      <c r="H23" s="337"/>
      <c r="I23" s="337"/>
      <c r="J23" s="337"/>
      <c r="K23" s="337"/>
      <c r="L23" s="335"/>
      <c r="M23" s="335"/>
      <c r="N23" s="335"/>
      <c r="O23" s="335"/>
      <c r="P23" s="335"/>
      <c r="Q23" s="335"/>
      <c r="R23" s="335"/>
      <c r="S23" s="335"/>
      <c r="T23" s="335"/>
      <c r="U23" s="335"/>
      <c r="V23" s="335"/>
      <c r="W23" s="335"/>
      <c r="X23" s="335"/>
      <c r="Y23" s="335"/>
      <c r="Z23" s="335"/>
      <c r="AA23" s="335"/>
      <c r="AB23" s="335"/>
      <c r="AC23" s="335"/>
      <c r="AD23" s="335"/>
      <c r="AE23" s="335"/>
      <c r="AF23" s="335"/>
      <c r="AG23" s="335"/>
      <c r="AH23" s="335"/>
      <c r="AI23" s="335"/>
      <c r="AJ23" s="335"/>
      <c r="AK23" s="335"/>
      <c r="AL23" s="335"/>
      <c r="AM23" s="335"/>
      <c r="AN23" s="337"/>
      <c r="AO23" s="337"/>
      <c r="AP23" s="337"/>
      <c r="AQ23" s="337"/>
      <c r="AR23" s="337"/>
      <c r="AS23" s="337"/>
      <c r="AT23" s="337"/>
      <c r="AU23" s="335"/>
      <c r="AV23" s="335"/>
      <c r="AW23" s="335"/>
      <c r="AX23" s="335"/>
      <c r="AY23" s="335"/>
      <c r="AZ23" s="335"/>
      <c r="BA23" s="335"/>
      <c r="BB23" s="335"/>
      <c r="BC23" s="335"/>
      <c r="BD23" s="335"/>
      <c r="BE23" s="335"/>
      <c r="BF23" s="335"/>
      <c r="BG23" s="335"/>
      <c r="BH23" s="335"/>
      <c r="BI23" s="335"/>
      <c r="BJ23" s="335"/>
      <c r="BK23" s="335"/>
      <c r="BL23" s="335"/>
      <c r="BM23" s="335"/>
      <c r="BN23" s="335"/>
      <c r="BO23" s="335"/>
      <c r="BP23" s="335"/>
      <c r="BQ23" s="335"/>
      <c r="BR23" s="335"/>
      <c r="BS23" s="335"/>
      <c r="BT23" s="335"/>
      <c r="BU23" s="335"/>
      <c r="BV23" s="335"/>
      <c r="BW23" s="338"/>
      <c r="BX23" s="338"/>
      <c r="BY23" s="338"/>
      <c r="BZ23" s="338"/>
      <c r="CA23" s="338"/>
      <c r="CB23" s="338"/>
      <c r="CC23" s="338"/>
      <c r="CD23" s="336"/>
    </row>
    <row r="24" spans="1:82" s="334" customFormat="1" ht="21.75" customHeight="1" x14ac:dyDescent="0.2">
      <c r="A24" s="331" t="s">
        <v>163</v>
      </c>
      <c r="B24" s="332" t="s">
        <v>921</v>
      </c>
      <c r="C24" s="331" t="s">
        <v>912</v>
      </c>
      <c r="D24" s="343" t="s">
        <v>968</v>
      </c>
      <c r="E24" s="337">
        <f t="shared" ref="E24:E70" si="13">L24+S24+Z24+AG24</f>
        <v>0</v>
      </c>
      <c r="F24" s="337">
        <f t="shared" ref="F24:F70" si="14">M24+T24+AA24+AH24</f>
        <v>0</v>
      </c>
      <c r="G24" s="337">
        <f t="shared" ref="G24:G70" si="15">N24+U24+AB24+AI24</f>
        <v>0</v>
      </c>
      <c r="H24" s="337">
        <f t="shared" ref="H24:H70" si="16">O24+V24+AC24+AJ24</f>
        <v>0</v>
      </c>
      <c r="I24" s="337">
        <f t="shared" ref="I24:I70" si="17">P24+W24+AD24+AK24</f>
        <v>0</v>
      </c>
      <c r="J24" s="337">
        <f t="shared" ref="J24:J70" si="18">Q24+X24+AE24+AL24</f>
        <v>0</v>
      </c>
      <c r="K24" s="337">
        <f t="shared" ref="K24:K70" si="19">R24+Y24+AF24+AM24</f>
        <v>0</v>
      </c>
      <c r="L24" s="335">
        <v>0</v>
      </c>
      <c r="M24" s="335">
        <v>0</v>
      </c>
      <c r="N24" s="335">
        <v>0</v>
      </c>
      <c r="O24" s="335">
        <v>0</v>
      </c>
      <c r="P24" s="335">
        <v>0</v>
      </c>
      <c r="Q24" s="335">
        <v>0</v>
      </c>
      <c r="R24" s="335">
        <v>0</v>
      </c>
      <c r="S24" s="335">
        <v>0</v>
      </c>
      <c r="T24" s="335">
        <v>0</v>
      </c>
      <c r="U24" s="335">
        <v>0</v>
      </c>
      <c r="V24" s="335">
        <v>0</v>
      </c>
      <c r="W24" s="335">
        <v>0</v>
      </c>
      <c r="X24" s="335">
        <v>0</v>
      </c>
      <c r="Y24" s="335">
        <v>0</v>
      </c>
      <c r="Z24" s="335">
        <v>0</v>
      </c>
      <c r="AA24" s="335">
        <v>0</v>
      </c>
      <c r="AB24" s="335">
        <v>0</v>
      </c>
      <c r="AC24" s="335">
        <v>0</v>
      </c>
      <c r="AD24" s="335">
        <v>0</v>
      </c>
      <c r="AE24" s="335">
        <v>0</v>
      </c>
      <c r="AF24" s="335">
        <v>0</v>
      </c>
      <c r="AG24" s="335">
        <v>0</v>
      </c>
      <c r="AH24" s="335">
        <v>0</v>
      </c>
      <c r="AI24" s="335">
        <v>0</v>
      </c>
      <c r="AJ24" s="335">
        <v>0</v>
      </c>
      <c r="AK24" s="335">
        <v>0</v>
      </c>
      <c r="AL24" s="335">
        <v>0</v>
      </c>
      <c r="AM24" s="335">
        <v>0</v>
      </c>
      <c r="AN24" s="335">
        <v>0</v>
      </c>
      <c r="AO24" s="335">
        <v>0</v>
      </c>
      <c r="AP24" s="335">
        <v>0</v>
      </c>
      <c r="AQ24" s="335">
        <v>0</v>
      </c>
      <c r="AR24" s="335">
        <v>0</v>
      </c>
      <c r="AS24" s="335">
        <v>0</v>
      </c>
      <c r="AT24" s="335">
        <v>0</v>
      </c>
      <c r="AU24" s="335">
        <v>0</v>
      </c>
      <c r="AV24" s="335">
        <v>0</v>
      </c>
      <c r="AW24" s="335">
        <v>0</v>
      </c>
      <c r="AX24" s="335">
        <v>0</v>
      </c>
      <c r="AY24" s="335">
        <v>0</v>
      </c>
      <c r="AZ24" s="335">
        <v>0</v>
      </c>
      <c r="BA24" s="335">
        <v>0</v>
      </c>
      <c r="BB24" s="335">
        <v>0</v>
      </c>
      <c r="BC24" s="335">
        <v>0</v>
      </c>
      <c r="BD24" s="335">
        <v>0</v>
      </c>
      <c r="BE24" s="335">
        <v>0</v>
      </c>
      <c r="BF24" s="335">
        <v>0</v>
      </c>
      <c r="BG24" s="335">
        <v>0</v>
      </c>
      <c r="BH24" s="335">
        <v>0</v>
      </c>
      <c r="BI24" s="335">
        <v>0</v>
      </c>
      <c r="BJ24" s="335">
        <v>0</v>
      </c>
      <c r="BK24" s="335">
        <v>0</v>
      </c>
      <c r="BL24" s="335">
        <v>0</v>
      </c>
      <c r="BM24" s="335">
        <v>0</v>
      </c>
      <c r="BN24" s="335">
        <v>0</v>
      </c>
      <c r="BO24" s="335">
        <v>0</v>
      </c>
      <c r="BP24" s="335">
        <v>0</v>
      </c>
      <c r="BQ24" s="335">
        <v>0</v>
      </c>
      <c r="BR24" s="335">
        <v>0</v>
      </c>
      <c r="BS24" s="335">
        <v>0</v>
      </c>
      <c r="BT24" s="335">
        <v>0</v>
      </c>
      <c r="BU24" s="335">
        <v>0</v>
      </c>
      <c r="BV24" s="335">
        <v>0</v>
      </c>
      <c r="BW24" s="335">
        <v>0</v>
      </c>
      <c r="BX24" s="335">
        <v>0</v>
      </c>
      <c r="BY24" s="335">
        <v>0</v>
      </c>
      <c r="BZ24" s="335">
        <v>0</v>
      </c>
      <c r="CA24" s="335">
        <v>0</v>
      </c>
      <c r="CB24" s="335">
        <v>0</v>
      </c>
      <c r="CC24" s="335">
        <v>0</v>
      </c>
      <c r="CD24" s="336"/>
    </row>
    <row r="25" spans="1:82" s="334" customFormat="1" ht="22.5" customHeight="1" x14ac:dyDescent="0.2">
      <c r="A25" s="331" t="s">
        <v>165</v>
      </c>
      <c r="B25" s="332" t="s">
        <v>922</v>
      </c>
      <c r="C25" s="331" t="s">
        <v>912</v>
      </c>
      <c r="D25" s="343" t="s">
        <v>968</v>
      </c>
      <c r="E25" s="337">
        <f t="shared" si="13"/>
        <v>0</v>
      </c>
      <c r="F25" s="337">
        <f t="shared" si="14"/>
        <v>0</v>
      </c>
      <c r="G25" s="337">
        <f t="shared" si="15"/>
        <v>0</v>
      </c>
      <c r="H25" s="337">
        <f t="shared" si="16"/>
        <v>0</v>
      </c>
      <c r="I25" s="337">
        <f t="shared" si="17"/>
        <v>0</v>
      </c>
      <c r="J25" s="337">
        <f t="shared" si="18"/>
        <v>0</v>
      </c>
      <c r="K25" s="337">
        <f t="shared" si="19"/>
        <v>0</v>
      </c>
      <c r="L25" s="335">
        <v>0</v>
      </c>
      <c r="M25" s="335">
        <v>0</v>
      </c>
      <c r="N25" s="335">
        <v>0</v>
      </c>
      <c r="O25" s="335">
        <v>0</v>
      </c>
      <c r="P25" s="335">
        <v>0</v>
      </c>
      <c r="Q25" s="335">
        <v>0</v>
      </c>
      <c r="R25" s="335">
        <v>0</v>
      </c>
      <c r="S25" s="335">
        <v>0</v>
      </c>
      <c r="T25" s="335">
        <v>0</v>
      </c>
      <c r="U25" s="335">
        <v>0</v>
      </c>
      <c r="V25" s="335">
        <v>0</v>
      </c>
      <c r="W25" s="335">
        <v>0</v>
      </c>
      <c r="X25" s="335">
        <v>0</v>
      </c>
      <c r="Y25" s="335">
        <v>0</v>
      </c>
      <c r="Z25" s="335">
        <v>0</v>
      </c>
      <c r="AA25" s="335">
        <v>0</v>
      </c>
      <c r="AB25" s="335">
        <v>0</v>
      </c>
      <c r="AC25" s="335">
        <v>0</v>
      </c>
      <c r="AD25" s="335">
        <v>0</v>
      </c>
      <c r="AE25" s="335">
        <v>0</v>
      </c>
      <c r="AF25" s="335">
        <v>0</v>
      </c>
      <c r="AG25" s="335">
        <v>0</v>
      </c>
      <c r="AH25" s="335">
        <v>0</v>
      </c>
      <c r="AI25" s="335">
        <v>0</v>
      </c>
      <c r="AJ25" s="335">
        <v>0</v>
      </c>
      <c r="AK25" s="335">
        <v>0</v>
      </c>
      <c r="AL25" s="335">
        <v>0</v>
      </c>
      <c r="AM25" s="335">
        <v>0</v>
      </c>
      <c r="AN25" s="335">
        <v>0</v>
      </c>
      <c r="AO25" s="335">
        <v>0</v>
      </c>
      <c r="AP25" s="335">
        <v>0</v>
      </c>
      <c r="AQ25" s="335">
        <v>0</v>
      </c>
      <c r="AR25" s="335">
        <v>0</v>
      </c>
      <c r="AS25" s="335">
        <v>0</v>
      </c>
      <c r="AT25" s="335">
        <v>0</v>
      </c>
      <c r="AU25" s="335">
        <v>0</v>
      </c>
      <c r="AV25" s="335">
        <v>0</v>
      </c>
      <c r="AW25" s="335">
        <v>0</v>
      </c>
      <c r="AX25" s="335">
        <v>0</v>
      </c>
      <c r="AY25" s="335">
        <v>0</v>
      </c>
      <c r="AZ25" s="335">
        <v>0</v>
      </c>
      <c r="BA25" s="335">
        <v>0</v>
      </c>
      <c r="BB25" s="335">
        <v>0</v>
      </c>
      <c r="BC25" s="335">
        <v>0</v>
      </c>
      <c r="BD25" s="335">
        <v>0</v>
      </c>
      <c r="BE25" s="335">
        <v>0</v>
      </c>
      <c r="BF25" s="335">
        <v>0</v>
      </c>
      <c r="BG25" s="335">
        <v>0</v>
      </c>
      <c r="BH25" s="335">
        <v>0</v>
      </c>
      <c r="BI25" s="335">
        <v>0</v>
      </c>
      <c r="BJ25" s="335">
        <v>0</v>
      </c>
      <c r="BK25" s="335">
        <v>0</v>
      </c>
      <c r="BL25" s="335">
        <v>0</v>
      </c>
      <c r="BM25" s="335">
        <v>0</v>
      </c>
      <c r="BN25" s="335">
        <v>0</v>
      </c>
      <c r="BO25" s="335">
        <v>0</v>
      </c>
      <c r="BP25" s="335">
        <v>0</v>
      </c>
      <c r="BQ25" s="335">
        <v>0</v>
      </c>
      <c r="BR25" s="335">
        <v>0</v>
      </c>
      <c r="BS25" s="335">
        <v>0</v>
      </c>
      <c r="BT25" s="335">
        <v>0</v>
      </c>
      <c r="BU25" s="335">
        <v>0</v>
      </c>
      <c r="BV25" s="335">
        <v>0</v>
      </c>
      <c r="BW25" s="335">
        <v>0</v>
      </c>
      <c r="BX25" s="335">
        <v>0</v>
      </c>
      <c r="BY25" s="335">
        <v>0</v>
      </c>
      <c r="BZ25" s="335">
        <v>0</v>
      </c>
      <c r="CA25" s="335">
        <v>0</v>
      </c>
      <c r="CB25" s="335">
        <v>0</v>
      </c>
      <c r="CC25" s="335">
        <v>0</v>
      </c>
      <c r="CD25" s="336"/>
    </row>
    <row r="26" spans="1:82" s="334" customFormat="1" ht="21" x14ac:dyDescent="0.2">
      <c r="A26" s="331" t="s">
        <v>166</v>
      </c>
      <c r="B26" s="332" t="s">
        <v>923</v>
      </c>
      <c r="C26" s="331" t="s">
        <v>912</v>
      </c>
      <c r="D26" s="343" t="s">
        <v>968</v>
      </c>
      <c r="E26" s="337">
        <f t="shared" si="13"/>
        <v>0</v>
      </c>
      <c r="F26" s="337">
        <f t="shared" si="14"/>
        <v>0</v>
      </c>
      <c r="G26" s="337">
        <f t="shared" si="15"/>
        <v>0</v>
      </c>
      <c r="H26" s="337">
        <f t="shared" si="16"/>
        <v>0</v>
      </c>
      <c r="I26" s="337">
        <f t="shared" si="17"/>
        <v>0</v>
      </c>
      <c r="J26" s="337">
        <f t="shared" si="18"/>
        <v>0</v>
      </c>
      <c r="K26" s="337">
        <f t="shared" si="19"/>
        <v>0</v>
      </c>
      <c r="L26" s="335">
        <v>0</v>
      </c>
      <c r="M26" s="335">
        <v>0</v>
      </c>
      <c r="N26" s="335">
        <v>0</v>
      </c>
      <c r="O26" s="335">
        <v>0</v>
      </c>
      <c r="P26" s="335">
        <v>0</v>
      </c>
      <c r="Q26" s="335">
        <v>0</v>
      </c>
      <c r="R26" s="335">
        <v>0</v>
      </c>
      <c r="S26" s="335">
        <v>0</v>
      </c>
      <c r="T26" s="335">
        <v>0</v>
      </c>
      <c r="U26" s="335">
        <v>0</v>
      </c>
      <c r="V26" s="335">
        <v>0</v>
      </c>
      <c r="W26" s="335">
        <v>0</v>
      </c>
      <c r="X26" s="335">
        <v>0</v>
      </c>
      <c r="Y26" s="335">
        <v>0</v>
      </c>
      <c r="Z26" s="335">
        <v>0</v>
      </c>
      <c r="AA26" s="335">
        <v>0</v>
      </c>
      <c r="AB26" s="335">
        <v>0</v>
      </c>
      <c r="AC26" s="335">
        <v>0</v>
      </c>
      <c r="AD26" s="335">
        <v>0</v>
      </c>
      <c r="AE26" s="335">
        <v>0</v>
      </c>
      <c r="AF26" s="335">
        <v>0</v>
      </c>
      <c r="AG26" s="335">
        <v>0</v>
      </c>
      <c r="AH26" s="335">
        <v>0</v>
      </c>
      <c r="AI26" s="335">
        <v>0</v>
      </c>
      <c r="AJ26" s="335">
        <v>0</v>
      </c>
      <c r="AK26" s="335">
        <v>0</v>
      </c>
      <c r="AL26" s="335">
        <v>0</v>
      </c>
      <c r="AM26" s="335">
        <v>0</v>
      </c>
      <c r="AN26" s="335">
        <v>0</v>
      </c>
      <c r="AO26" s="335">
        <v>0</v>
      </c>
      <c r="AP26" s="335">
        <v>0</v>
      </c>
      <c r="AQ26" s="335">
        <v>0</v>
      </c>
      <c r="AR26" s="335">
        <v>0</v>
      </c>
      <c r="AS26" s="335">
        <v>0</v>
      </c>
      <c r="AT26" s="335">
        <v>0</v>
      </c>
      <c r="AU26" s="335">
        <v>0</v>
      </c>
      <c r="AV26" s="335">
        <v>0</v>
      </c>
      <c r="AW26" s="335">
        <v>0</v>
      </c>
      <c r="AX26" s="335">
        <v>0</v>
      </c>
      <c r="AY26" s="335">
        <v>0</v>
      </c>
      <c r="AZ26" s="335">
        <v>0</v>
      </c>
      <c r="BA26" s="335">
        <v>0</v>
      </c>
      <c r="BB26" s="335">
        <v>0</v>
      </c>
      <c r="BC26" s="335">
        <v>0</v>
      </c>
      <c r="BD26" s="335">
        <v>0</v>
      </c>
      <c r="BE26" s="335">
        <v>0</v>
      </c>
      <c r="BF26" s="335">
        <v>0</v>
      </c>
      <c r="BG26" s="335">
        <v>0</v>
      </c>
      <c r="BH26" s="335">
        <v>0</v>
      </c>
      <c r="BI26" s="335">
        <v>0</v>
      </c>
      <c r="BJ26" s="335">
        <v>0</v>
      </c>
      <c r="BK26" s="335">
        <v>0</v>
      </c>
      <c r="BL26" s="335">
        <v>0</v>
      </c>
      <c r="BM26" s="335">
        <v>0</v>
      </c>
      <c r="BN26" s="335">
        <v>0</v>
      </c>
      <c r="BO26" s="335">
        <v>0</v>
      </c>
      <c r="BP26" s="335">
        <v>0</v>
      </c>
      <c r="BQ26" s="335">
        <v>0</v>
      </c>
      <c r="BR26" s="335">
        <v>0</v>
      </c>
      <c r="BS26" s="335">
        <v>0</v>
      </c>
      <c r="BT26" s="335">
        <v>0</v>
      </c>
      <c r="BU26" s="335">
        <v>0</v>
      </c>
      <c r="BV26" s="335">
        <v>0</v>
      </c>
      <c r="BW26" s="335">
        <v>0</v>
      </c>
      <c r="BX26" s="335">
        <v>0</v>
      </c>
      <c r="BY26" s="335">
        <v>0</v>
      </c>
      <c r="BZ26" s="335">
        <v>0</v>
      </c>
      <c r="CA26" s="335">
        <v>0</v>
      </c>
      <c r="CB26" s="335">
        <v>0</v>
      </c>
      <c r="CC26" s="335">
        <v>0</v>
      </c>
      <c r="CD26" s="336"/>
    </row>
    <row r="27" spans="1:82" s="334" customFormat="1" ht="21" x14ac:dyDescent="0.2">
      <c r="A27" s="331" t="s">
        <v>168</v>
      </c>
      <c r="B27" s="332" t="s">
        <v>924</v>
      </c>
      <c r="C27" s="331" t="s">
        <v>912</v>
      </c>
      <c r="D27" s="343" t="s">
        <v>968</v>
      </c>
      <c r="E27" s="337">
        <f t="shared" si="13"/>
        <v>0</v>
      </c>
      <c r="F27" s="337">
        <f t="shared" si="14"/>
        <v>0</v>
      </c>
      <c r="G27" s="337">
        <f t="shared" si="15"/>
        <v>0</v>
      </c>
      <c r="H27" s="337">
        <f t="shared" si="16"/>
        <v>0</v>
      </c>
      <c r="I27" s="337">
        <f t="shared" si="17"/>
        <v>0</v>
      </c>
      <c r="J27" s="337">
        <f t="shared" si="18"/>
        <v>0</v>
      </c>
      <c r="K27" s="337">
        <f t="shared" si="19"/>
        <v>0</v>
      </c>
      <c r="L27" s="335">
        <v>0</v>
      </c>
      <c r="M27" s="335">
        <v>0</v>
      </c>
      <c r="N27" s="335">
        <v>0</v>
      </c>
      <c r="O27" s="335">
        <v>0</v>
      </c>
      <c r="P27" s="335">
        <v>0</v>
      </c>
      <c r="Q27" s="335">
        <v>0</v>
      </c>
      <c r="R27" s="335">
        <v>0</v>
      </c>
      <c r="S27" s="335">
        <v>0</v>
      </c>
      <c r="T27" s="335">
        <v>0</v>
      </c>
      <c r="U27" s="335">
        <v>0</v>
      </c>
      <c r="V27" s="335">
        <v>0</v>
      </c>
      <c r="W27" s="335">
        <v>0</v>
      </c>
      <c r="X27" s="335">
        <v>0</v>
      </c>
      <c r="Y27" s="335">
        <v>0</v>
      </c>
      <c r="Z27" s="335">
        <v>0</v>
      </c>
      <c r="AA27" s="335">
        <v>0</v>
      </c>
      <c r="AB27" s="335">
        <v>0</v>
      </c>
      <c r="AC27" s="335">
        <v>0</v>
      </c>
      <c r="AD27" s="335">
        <v>0</v>
      </c>
      <c r="AE27" s="335">
        <v>0</v>
      </c>
      <c r="AF27" s="335">
        <v>0</v>
      </c>
      <c r="AG27" s="335">
        <v>0</v>
      </c>
      <c r="AH27" s="335">
        <v>0</v>
      </c>
      <c r="AI27" s="335">
        <v>0</v>
      </c>
      <c r="AJ27" s="335">
        <v>0</v>
      </c>
      <c r="AK27" s="335">
        <v>0</v>
      </c>
      <c r="AL27" s="335">
        <v>0</v>
      </c>
      <c r="AM27" s="335">
        <v>0</v>
      </c>
      <c r="AN27" s="335">
        <v>0</v>
      </c>
      <c r="AO27" s="335">
        <v>0</v>
      </c>
      <c r="AP27" s="335">
        <v>0</v>
      </c>
      <c r="AQ27" s="335">
        <v>0</v>
      </c>
      <c r="AR27" s="335">
        <v>0</v>
      </c>
      <c r="AS27" s="335">
        <v>0</v>
      </c>
      <c r="AT27" s="335">
        <v>0</v>
      </c>
      <c r="AU27" s="335">
        <v>0</v>
      </c>
      <c r="AV27" s="335">
        <v>0</v>
      </c>
      <c r="AW27" s="335">
        <v>0</v>
      </c>
      <c r="AX27" s="335">
        <v>0</v>
      </c>
      <c r="AY27" s="335">
        <v>0</v>
      </c>
      <c r="AZ27" s="335">
        <v>0</v>
      </c>
      <c r="BA27" s="335">
        <v>0</v>
      </c>
      <c r="BB27" s="335">
        <v>0</v>
      </c>
      <c r="BC27" s="335">
        <v>0</v>
      </c>
      <c r="BD27" s="335">
        <v>0</v>
      </c>
      <c r="BE27" s="335">
        <v>0</v>
      </c>
      <c r="BF27" s="335">
        <v>0</v>
      </c>
      <c r="BG27" s="335">
        <v>0</v>
      </c>
      <c r="BH27" s="335">
        <v>0</v>
      </c>
      <c r="BI27" s="335">
        <v>0</v>
      </c>
      <c r="BJ27" s="335">
        <v>0</v>
      </c>
      <c r="BK27" s="335">
        <v>0</v>
      </c>
      <c r="BL27" s="335">
        <v>0</v>
      </c>
      <c r="BM27" s="335">
        <v>0</v>
      </c>
      <c r="BN27" s="335">
        <v>0</v>
      </c>
      <c r="BO27" s="335">
        <v>0</v>
      </c>
      <c r="BP27" s="335">
        <v>0</v>
      </c>
      <c r="BQ27" s="335">
        <v>0</v>
      </c>
      <c r="BR27" s="335">
        <v>0</v>
      </c>
      <c r="BS27" s="335">
        <v>0</v>
      </c>
      <c r="BT27" s="335">
        <v>0</v>
      </c>
      <c r="BU27" s="335">
        <v>0</v>
      </c>
      <c r="BV27" s="335">
        <v>0</v>
      </c>
      <c r="BW27" s="335">
        <v>0</v>
      </c>
      <c r="BX27" s="335">
        <v>0</v>
      </c>
      <c r="BY27" s="335">
        <v>0</v>
      </c>
      <c r="BZ27" s="335">
        <v>0</v>
      </c>
      <c r="CA27" s="335">
        <v>0</v>
      </c>
      <c r="CB27" s="335">
        <v>0</v>
      </c>
      <c r="CC27" s="335">
        <v>0</v>
      </c>
      <c r="CD27" s="336"/>
    </row>
    <row r="28" spans="1:82" s="334" customFormat="1" ht="21" x14ac:dyDescent="0.2">
      <c r="A28" s="331" t="s">
        <v>170</v>
      </c>
      <c r="B28" s="332" t="s">
        <v>925</v>
      </c>
      <c r="C28" s="331" t="s">
        <v>912</v>
      </c>
      <c r="D28" s="343" t="s">
        <v>968</v>
      </c>
      <c r="E28" s="337">
        <f t="shared" si="13"/>
        <v>0</v>
      </c>
      <c r="F28" s="337">
        <f t="shared" si="14"/>
        <v>0</v>
      </c>
      <c r="G28" s="337">
        <f t="shared" si="15"/>
        <v>0</v>
      </c>
      <c r="H28" s="337">
        <f t="shared" si="16"/>
        <v>0</v>
      </c>
      <c r="I28" s="337">
        <f t="shared" si="17"/>
        <v>0</v>
      </c>
      <c r="J28" s="337">
        <f t="shared" si="18"/>
        <v>0</v>
      </c>
      <c r="K28" s="337">
        <f t="shared" si="19"/>
        <v>0</v>
      </c>
      <c r="L28" s="335">
        <v>0</v>
      </c>
      <c r="M28" s="335">
        <v>0</v>
      </c>
      <c r="N28" s="335">
        <v>0</v>
      </c>
      <c r="O28" s="335">
        <v>0</v>
      </c>
      <c r="P28" s="335">
        <v>0</v>
      </c>
      <c r="Q28" s="335">
        <v>0</v>
      </c>
      <c r="R28" s="335">
        <v>0</v>
      </c>
      <c r="S28" s="335">
        <v>0</v>
      </c>
      <c r="T28" s="335">
        <v>0</v>
      </c>
      <c r="U28" s="335">
        <v>0</v>
      </c>
      <c r="V28" s="335">
        <v>0</v>
      </c>
      <c r="W28" s="335">
        <v>0</v>
      </c>
      <c r="X28" s="335">
        <v>0</v>
      </c>
      <c r="Y28" s="335">
        <v>0</v>
      </c>
      <c r="Z28" s="335">
        <v>0</v>
      </c>
      <c r="AA28" s="335">
        <v>0</v>
      </c>
      <c r="AB28" s="335">
        <v>0</v>
      </c>
      <c r="AC28" s="335">
        <v>0</v>
      </c>
      <c r="AD28" s="335">
        <v>0</v>
      </c>
      <c r="AE28" s="335">
        <v>0</v>
      </c>
      <c r="AF28" s="335">
        <v>0</v>
      </c>
      <c r="AG28" s="335">
        <v>0</v>
      </c>
      <c r="AH28" s="335">
        <v>0</v>
      </c>
      <c r="AI28" s="335">
        <v>0</v>
      </c>
      <c r="AJ28" s="335">
        <v>0</v>
      </c>
      <c r="AK28" s="335">
        <v>0</v>
      </c>
      <c r="AL28" s="335">
        <v>0</v>
      </c>
      <c r="AM28" s="335">
        <v>0</v>
      </c>
      <c r="AN28" s="335">
        <v>0</v>
      </c>
      <c r="AO28" s="335">
        <v>0</v>
      </c>
      <c r="AP28" s="335">
        <v>0</v>
      </c>
      <c r="AQ28" s="335">
        <v>0</v>
      </c>
      <c r="AR28" s="335">
        <v>0</v>
      </c>
      <c r="AS28" s="335">
        <v>0</v>
      </c>
      <c r="AT28" s="335">
        <v>0</v>
      </c>
      <c r="AU28" s="335">
        <v>0</v>
      </c>
      <c r="AV28" s="335">
        <v>0</v>
      </c>
      <c r="AW28" s="335">
        <v>0</v>
      </c>
      <c r="AX28" s="335">
        <v>0</v>
      </c>
      <c r="AY28" s="335">
        <v>0</v>
      </c>
      <c r="AZ28" s="335">
        <v>0</v>
      </c>
      <c r="BA28" s="335">
        <v>0</v>
      </c>
      <c r="BB28" s="335">
        <v>0</v>
      </c>
      <c r="BC28" s="335">
        <v>0</v>
      </c>
      <c r="BD28" s="335">
        <v>0</v>
      </c>
      <c r="BE28" s="335">
        <v>0</v>
      </c>
      <c r="BF28" s="335">
        <v>0</v>
      </c>
      <c r="BG28" s="335">
        <v>0</v>
      </c>
      <c r="BH28" s="335">
        <v>0</v>
      </c>
      <c r="BI28" s="335">
        <v>0</v>
      </c>
      <c r="BJ28" s="335">
        <v>0</v>
      </c>
      <c r="BK28" s="335">
        <v>0</v>
      </c>
      <c r="BL28" s="335">
        <v>0</v>
      </c>
      <c r="BM28" s="335">
        <v>0</v>
      </c>
      <c r="BN28" s="335">
        <v>0</v>
      </c>
      <c r="BO28" s="335">
        <v>0</v>
      </c>
      <c r="BP28" s="335">
        <v>0</v>
      </c>
      <c r="BQ28" s="335">
        <v>0</v>
      </c>
      <c r="BR28" s="335">
        <v>0</v>
      </c>
      <c r="BS28" s="335">
        <v>0</v>
      </c>
      <c r="BT28" s="335">
        <v>0</v>
      </c>
      <c r="BU28" s="335">
        <v>0</v>
      </c>
      <c r="BV28" s="335">
        <v>0</v>
      </c>
      <c r="BW28" s="335">
        <v>0</v>
      </c>
      <c r="BX28" s="335">
        <v>0</v>
      </c>
      <c r="BY28" s="335">
        <v>0</v>
      </c>
      <c r="BZ28" s="335">
        <v>0</v>
      </c>
      <c r="CA28" s="335">
        <v>0</v>
      </c>
      <c r="CB28" s="335">
        <v>0</v>
      </c>
      <c r="CC28" s="335">
        <v>0</v>
      </c>
      <c r="CD28" s="336"/>
    </row>
    <row r="29" spans="1:82" s="334" customFormat="1" ht="30.75" customHeight="1" x14ac:dyDescent="0.2">
      <c r="A29" s="331" t="s">
        <v>181</v>
      </c>
      <c r="B29" s="332" t="s">
        <v>926</v>
      </c>
      <c r="C29" s="331" t="s">
        <v>912</v>
      </c>
      <c r="D29" s="343" t="s">
        <v>968</v>
      </c>
      <c r="E29" s="337">
        <f t="shared" si="13"/>
        <v>13.950000000000003</v>
      </c>
      <c r="F29" s="337">
        <f t="shared" si="14"/>
        <v>0</v>
      </c>
      <c r="G29" s="337">
        <f t="shared" si="15"/>
        <v>48.064999999999998</v>
      </c>
      <c r="H29" s="337">
        <f t="shared" si="16"/>
        <v>0</v>
      </c>
      <c r="I29" s="337">
        <f t="shared" si="17"/>
        <v>2.1480000000000001</v>
      </c>
      <c r="J29" s="337">
        <f t="shared" si="18"/>
        <v>0</v>
      </c>
      <c r="K29" s="337">
        <f t="shared" si="19"/>
        <v>3021</v>
      </c>
      <c r="L29" s="335">
        <f t="shared" ref="L29:AQ29" si="20">L30+L69+L90</f>
        <v>0</v>
      </c>
      <c r="M29" s="335">
        <f t="shared" si="20"/>
        <v>0</v>
      </c>
      <c r="N29" s="335">
        <f t="shared" si="20"/>
        <v>0</v>
      </c>
      <c r="O29" s="335">
        <f t="shared" si="20"/>
        <v>0</v>
      </c>
      <c r="P29" s="335">
        <f t="shared" si="20"/>
        <v>0</v>
      </c>
      <c r="Q29" s="335">
        <f t="shared" si="20"/>
        <v>0</v>
      </c>
      <c r="R29" s="335">
        <f t="shared" si="20"/>
        <v>125</v>
      </c>
      <c r="S29" s="335">
        <f t="shared" si="20"/>
        <v>11.690000000000003</v>
      </c>
      <c r="T29" s="335">
        <f t="shared" si="20"/>
        <v>0</v>
      </c>
      <c r="U29" s="335">
        <f t="shared" si="20"/>
        <v>12.44</v>
      </c>
      <c r="V29" s="335">
        <f t="shared" si="20"/>
        <v>0</v>
      </c>
      <c r="W29" s="335">
        <f t="shared" si="20"/>
        <v>2.1480000000000001</v>
      </c>
      <c r="X29" s="335">
        <f t="shared" si="20"/>
        <v>0</v>
      </c>
      <c r="Y29" s="389">
        <f t="shared" si="20"/>
        <v>1070</v>
      </c>
      <c r="Z29" s="335">
        <f t="shared" si="20"/>
        <v>2.2600000000000002</v>
      </c>
      <c r="AA29" s="335">
        <f t="shared" si="20"/>
        <v>0</v>
      </c>
      <c r="AB29" s="335">
        <f t="shared" si="20"/>
        <v>23.46</v>
      </c>
      <c r="AC29" s="335">
        <f t="shared" si="20"/>
        <v>0</v>
      </c>
      <c r="AD29" s="335">
        <f t="shared" si="20"/>
        <v>0</v>
      </c>
      <c r="AE29" s="335">
        <f t="shared" si="20"/>
        <v>0</v>
      </c>
      <c r="AF29" s="389">
        <f t="shared" si="20"/>
        <v>650</v>
      </c>
      <c r="AG29" s="335">
        <f t="shared" si="20"/>
        <v>0</v>
      </c>
      <c r="AH29" s="335">
        <f t="shared" si="20"/>
        <v>0</v>
      </c>
      <c r="AI29" s="335">
        <f t="shared" si="20"/>
        <v>12.164999999999999</v>
      </c>
      <c r="AJ29" s="335">
        <f t="shared" si="20"/>
        <v>0</v>
      </c>
      <c r="AK29" s="335">
        <f t="shared" si="20"/>
        <v>0</v>
      </c>
      <c r="AL29" s="335">
        <f t="shared" si="20"/>
        <v>0</v>
      </c>
      <c r="AM29" s="389">
        <f t="shared" si="20"/>
        <v>1176</v>
      </c>
      <c r="AN29" s="335">
        <f t="shared" si="20"/>
        <v>0</v>
      </c>
      <c r="AO29" s="335">
        <f t="shared" si="20"/>
        <v>0</v>
      </c>
      <c r="AP29" s="335">
        <f t="shared" si="20"/>
        <v>1.1419999999999999</v>
      </c>
      <c r="AQ29" s="335">
        <f t="shared" si="20"/>
        <v>0</v>
      </c>
      <c r="AR29" s="335">
        <f t="shared" ref="AR29:BV29" si="21">AR30+AR69+AR90</f>
        <v>0</v>
      </c>
      <c r="AS29" s="335">
        <f t="shared" si="21"/>
        <v>0</v>
      </c>
      <c r="AT29" s="335">
        <f t="shared" si="21"/>
        <v>266</v>
      </c>
      <c r="AU29" s="335">
        <f t="shared" si="21"/>
        <v>0</v>
      </c>
      <c r="AV29" s="335">
        <f t="shared" si="21"/>
        <v>0</v>
      </c>
      <c r="AW29" s="335">
        <f t="shared" si="21"/>
        <v>1.1419999999999999</v>
      </c>
      <c r="AX29" s="335">
        <f t="shared" si="21"/>
        <v>0</v>
      </c>
      <c r="AY29" s="335">
        <f t="shared" si="21"/>
        <v>0</v>
      </c>
      <c r="AZ29" s="335">
        <f t="shared" si="21"/>
        <v>0</v>
      </c>
      <c r="BA29" s="335">
        <f t="shared" si="21"/>
        <v>266</v>
      </c>
      <c r="BB29" s="335">
        <f t="shared" si="21"/>
        <v>0</v>
      </c>
      <c r="BC29" s="335">
        <f t="shared" si="21"/>
        <v>0</v>
      </c>
      <c r="BD29" s="335">
        <f t="shared" si="21"/>
        <v>0</v>
      </c>
      <c r="BE29" s="335">
        <f t="shared" si="21"/>
        <v>0</v>
      </c>
      <c r="BF29" s="335">
        <f t="shared" si="21"/>
        <v>0</v>
      </c>
      <c r="BG29" s="335">
        <f t="shared" si="21"/>
        <v>0</v>
      </c>
      <c r="BH29" s="335">
        <f t="shared" si="21"/>
        <v>0</v>
      </c>
      <c r="BI29" s="335">
        <f t="shared" si="21"/>
        <v>0</v>
      </c>
      <c r="BJ29" s="335">
        <f t="shared" si="21"/>
        <v>0</v>
      </c>
      <c r="BK29" s="335">
        <f t="shared" si="21"/>
        <v>0</v>
      </c>
      <c r="BL29" s="335">
        <f t="shared" si="21"/>
        <v>0</v>
      </c>
      <c r="BM29" s="335">
        <f t="shared" si="21"/>
        <v>0</v>
      </c>
      <c r="BN29" s="335">
        <f t="shared" si="21"/>
        <v>0</v>
      </c>
      <c r="BO29" s="335">
        <f t="shared" si="21"/>
        <v>0</v>
      </c>
      <c r="BP29" s="335">
        <f t="shared" si="21"/>
        <v>0</v>
      </c>
      <c r="BQ29" s="335">
        <f t="shared" si="21"/>
        <v>0</v>
      </c>
      <c r="BR29" s="335">
        <f t="shared" si="21"/>
        <v>0</v>
      </c>
      <c r="BS29" s="335">
        <f t="shared" si="21"/>
        <v>0</v>
      </c>
      <c r="BT29" s="335">
        <f t="shared" si="21"/>
        <v>0</v>
      </c>
      <c r="BU29" s="335">
        <f t="shared" si="21"/>
        <v>0</v>
      </c>
      <c r="BV29" s="335">
        <f t="shared" si="21"/>
        <v>0</v>
      </c>
      <c r="BW29" s="335">
        <f t="shared" ref="BW29:CC29" si="22">BW30+BW69+BW90</f>
        <v>0</v>
      </c>
      <c r="BX29" s="335">
        <f t="shared" si="22"/>
        <v>0</v>
      </c>
      <c r="BY29" s="335">
        <f t="shared" si="22"/>
        <v>1.1419999999999999</v>
      </c>
      <c r="BZ29" s="335">
        <f t="shared" si="22"/>
        <v>0</v>
      </c>
      <c r="CA29" s="335">
        <f t="shared" si="22"/>
        <v>0</v>
      </c>
      <c r="CB29" s="335">
        <f t="shared" si="22"/>
        <v>0</v>
      </c>
      <c r="CC29" s="389">
        <f t="shared" si="22"/>
        <v>141</v>
      </c>
      <c r="CD29" s="333" t="s">
        <v>1195</v>
      </c>
    </row>
    <row r="30" spans="1:82" s="334" customFormat="1" ht="24" customHeight="1" x14ac:dyDescent="0.2">
      <c r="A30" s="331" t="s">
        <v>182</v>
      </c>
      <c r="B30" s="332" t="s">
        <v>927</v>
      </c>
      <c r="C30" s="331" t="s">
        <v>912</v>
      </c>
      <c r="D30" s="343" t="s">
        <v>968</v>
      </c>
      <c r="E30" s="337">
        <f t="shared" si="13"/>
        <v>13.950000000000003</v>
      </c>
      <c r="F30" s="337">
        <f t="shared" si="14"/>
        <v>0</v>
      </c>
      <c r="G30" s="337">
        <f t="shared" si="15"/>
        <v>0</v>
      </c>
      <c r="H30" s="337">
        <f t="shared" si="16"/>
        <v>0</v>
      </c>
      <c r="I30" s="337">
        <f t="shared" si="17"/>
        <v>0</v>
      </c>
      <c r="J30" s="337">
        <f t="shared" si="18"/>
        <v>0</v>
      </c>
      <c r="K30" s="337">
        <f t="shared" si="19"/>
        <v>0</v>
      </c>
      <c r="L30" s="335">
        <f>L31+L66</f>
        <v>0</v>
      </c>
      <c r="M30" s="335">
        <f t="shared" ref="M30:BP30" si="23">M31+M66</f>
        <v>0</v>
      </c>
      <c r="N30" s="335">
        <f t="shared" si="23"/>
        <v>0</v>
      </c>
      <c r="O30" s="335">
        <f t="shared" si="23"/>
        <v>0</v>
      </c>
      <c r="P30" s="335">
        <f t="shared" si="23"/>
        <v>0</v>
      </c>
      <c r="Q30" s="335">
        <f t="shared" si="23"/>
        <v>0</v>
      </c>
      <c r="R30" s="335">
        <f t="shared" si="23"/>
        <v>0</v>
      </c>
      <c r="S30" s="335">
        <f t="shared" si="23"/>
        <v>11.690000000000003</v>
      </c>
      <c r="T30" s="335">
        <f t="shared" si="23"/>
        <v>0</v>
      </c>
      <c r="U30" s="335">
        <f t="shared" si="23"/>
        <v>0</v>
      </c>
      <c r="V30" s="335">
        <f t="shared" si="23"/>
        <v>0</v>
      </c>
      <c r="W30" s="335">
        <f t="shared" si="23"/>
        <v>0</v>
      </c>
      <c r="X30" s="335">
        <f t="shared" si="23"/>
        <v>0</v>
      </c>
      <c r="Y30" s="335">
        <f t="shared" si="23"/>
        <v>0</v>
      </c>
      <c r="Z30" s="335">
        <f t="shared" si="23"/>
        <v>2.2600000000000002</v>
      </c>
      <c r="AA30" s="335">
        <f t="shared" si="23"/>
        <v>0</v>
      </c>
      <c r="AB30" s="335">
        <f t="shared" si="23"/>
        <v>0</v>
      </c>
      <c r="AC30" s="335">
        <f t="shared" si="23"/>
        <v>0</v>
      </c>
      <c r="AD30" s="335">
        <f t="shared" si="23"/>
        <v>0</v>
      </c>
      <c r="AE30" s="335">
        <f t="shared" si="23"/>
        <v>0</v>
      </c>
      <c r="AF30" s="335">
        <f t="shared" si="23"/>
        <v>0</v>
      </c>
      <c r="AG30" s="335">
        <f t="shared" si="23"/>
        <v>0</v>
      </c>
      <c r="AH30" s="335">
        <f t="shared" si="23"/>
        <v>0</v>
      </c>
      <c r="AI30" s="335">
        <f t="shared" si="23"/>
        <v>0</v>
      </c>
      <c r="AJ30" s="335">
        <f t="shared" si="23"/>
        <v>0</v>
      </c>
      <c r="AK30" s="335">
        <f t="shared" si="23"/>
        <v>0</v>
      </c>
      <c r="AL30" s="335">
        <f t="shared" si="23"/>
        <v>0</v>
      </c>
      <c r="AM30" s="335">
        <f t="shared" si="23"/>
        <v>0</v>
      </c>
      <c r="AN30" s="335">
        <f t="shared" si="23"/>
        <v>0</v>
      </c>
      <c r="AO30" s="335">
        <f t="shared" si="23"/>
        <v>0</v>
      </c>
      <c r="AP30" s="335">
        <f t="shared" si="23"/>
        <v>0</v>
      </c>
      <c r="AQ30" s="335">
        <f t="shared" si="23"/>
        <v>0</v>
      </c>
      <c r="AR30" s="335">
        <f t="shared" si="23"/>
        <v>0</v>
      </c>
      <c r="AS30" s="335">
        <f t="shared" si="23"/>
        <v>0</v>
      </c>
      <c r="AT30" s="335">
        <f t="shared" si="23"/>
        <v>0</v>
      </c>
      <c r="AU30" s="335">
        <f t="shared" si="23"/>
        <v>0</v>
      </c>
      <c r="AV30" s="335">
        <f t="shared" si="23"/>
        <v>0</v>
      </c>
      <c r="AW30" s="335">
        <f t="shared" si="23"/>
        <v>0</v>
      </c>
      <c r="AX30" s="335">
        <f t="shared" si="23"/>
        <v>0</v>
      </c>
      <c r="AY30" s="335">
        <f t="shared" si="23"/>
        <v>0</v>
      </c>
      <c r="AZ30" s="335">
        <f t="shared" si="23"/>
        <v>0</v>
      </c>
      <c r="BA30" s="335">
        <f t="shared" si="23"/>
        <v>0</v>
      </c>
      <c r="BB30" s="335">
        <f t="shared" si="23"/>
        <v>0</v>
      </c>
      <c r="BC30" s="335">
        <f t="shared" si="23"/>
        <v>0</v>
      </c>
      <c r="BD30" s="335">
        <f t="shared" si="23"/>
        <v>0</v>
      </c>
      <c r="BE30" s="335">
        <f t="shared" si="23"/>
        <v>0</v>
      </c>
      <c r="BF30" s="335">
        <f t="shared" si="23"/>
        <v>0</v>
      </c>
      <c r="BG30" s="335">
        <f t="shared" si="23"/>
        <v>0</v>
      </c>
      <c r="BH30" s="335">
        <f t="shared" si="23"/>
        <v>0</v>
      </c>
      <c r="BI30" s="335">
        <f t="shared" si="23"/>
        <v>0</v>
      </c>
      <c r="BJ30" s="335">
        <f t="shared" si="23"/>
        <v>0</v>
      </c>
      <c r="BK30" s="335">
        <f t="shared" si="23"/>
        <v>0</v>
      </c>
      <c r="BL30" s="335">
        <f t="shared" si="23"/>
        <v>0</v>
      </c>
      <c r="BM30" s="335">
        <f t="shared" si="23"/>
        <v>0</v>
      </c>
      <c r="BN30" s="335">
        <f t="shared" si="23"/>
        <v>0</v>
      </c>
      <c r="BO30" s="335">
        <f t="shared" si="23"/>
        <v>0</v>
      </c>
      <c r="BP30" s="335">
        <f t="shared" si="23"/>
        <v>0</v>
      </c>
      <c r="BQ30" s="335">
        <f t="shared" ref="BQ30:BV30" si="24">BQ31+BQ66</f>
        <v>0</v>
      </c>
      <c r="BR30" s="335">
        <f t="shared" si="24"/>
        <v>0</v>
      </c>
      <c r="BS30" s="335">
        <f t="shared" si="24"/>
        <v>0</v>
      </c>
      <c r="BT30" s="335">
        <f t="shared" si="24"/>
        <v>0</v>
      </c>
      <c r="BU30" s="335">
        <f t="shared" si="24"/>
        <v>0</v>
      </c>
      <c r="BV30" s="335">
        <f t="shared" si="24"/>
        <v>0</v>
      </c>
      <c r="BW30" s="335">
        <f t="shared" ref="BW30" si="25">BW31+BW66</f>
        <v>0</v>
      </c>
      <c r="BX30" s="335">
        <f t="shared" ref="BX30" si="26">BX31+BX66</f>
        <v>0</v>
      </c>
      <c r="BY30" s="335">
        <f t="shared" ref="BY30" si="27">BY31+BY66</f>
        <v>0</v>
      </c>
      <c r="BZ30" s="335">
        <f t="shared" ref="BZ30" si="28">BZ31+BZ66</f>
        <v>0</v>
      </c>
      <c r="CA30" s="335">
        <f t="shared" ref="CA30" si="29">CA31+CA66</f>
        <v>0</v>
      </c>
      <c r="CB30" s="335">
        <f t="shared" ref="CB30" si="30">CB31+CB66</f>
        <v>0</v>
      </c>
      <c r="CC30" s="335">
        <f t="shared" ref="CC30" si="31">CC31+CC66</f>
        <v>0</v>
      </c>
      <c r="CD30" s="338"/>
    </row>
    <row r="31" spans="1:82" s="334" customFormat="1" ht="16.5" customHeight="1" x14ac:dyDescent="0.2">
      <c r="A31" s="331" t="s">
        <v>183</v>
      </c>
      <c r="B31" s="332" t="s">
        <v>928</v>
      </c>
      <c r="C31" s="331" t="s">
        <v>912</v>
      </c>
      <c r="D31" s="343" t="s">
        <v>968</v>
      </c>
      <c r="E31" s="337">
        <f t="shared" si="13"/>
        <v>13.150000000000002</v>
      </c>
      <c r="F31" s="337">
        <f t="shared" si="14"/>
        <v>0</v>
      </c>
      <c r="G31" s="337">
        <f t="shared" si="15"/>
        <v>0</v>
      </c>
      <c r="H31" s="337">
        <f t="shared" si="16"/>
        <v>0</v>
      </c>
      <c r="I31" s="337">
        <f t="shared" si="17"/>
        <v>0</v>
      </c>
      <c r="J31" s="337">
        <f t="shared" si="18"/>
        <v>0</v>
      </c>
      <c r="K31" s="337">
        <f t="shared" si="19"/>
        <v>0</v>
      </c>
      <c r="L31" s="335">
        <f>SUM(L32:L65)</f>
        <v>0</v>
      </c>
      <c r="M31" s="335">
        <f t="shared" ref="M31:BP31" si="32">SUM(M32:M65)</f>
        <v>0</v>
      </c>
      <c r="N31" s="335">
        <f t="shared" si="32"/>
        <v>0</v>
      </c>
      <c r="O31" s="335">
        <f t="shared" si="32"/>
        <v>0</v>
      </c>
      <c r="P31" s="335">
        <f t="shared" si="32"/>
        <v>0</v>
      </c>
      <c r="Q31" s="335">
        <f t="shared" si="32"/>
        <v>0</v>
      </c>
      <c r="R31" s="335">
        <f t="shared" si="32"/>
        <v>0</v>
      </c>
      <c r="S31" s="335">
        <f t="shared" si="32"/>
        <v>10.890000000000002</v>
      </c>
      <c r="T31" s="335">
        <f t="shared" si="32"/>
        <v>0</v>
      </c>
      <c r="U31" s="335">
        <f t="shared" si="32"/>
        <v>0</v>
      </c>
      <c r="V31" s="335">
        <f t="shared" si="32"/>
        <v>0</v>
      </c>
      <c r="W31" s="335">
        <f t="shared" si="32"/>
        <v>0</v>
      </c>
      <c r="X31" s="335">
        <f t="shared" si="32"/>
        <v>0</v>
      </c>
      <c r="Y31" s="335">
        <f t="shared" si="32"/>
        <v>0</v>
      </c>
      <c r="Z31" s="335">
        <f t="shared" si="32"/>
        <v>2.2600000000000002</v>
      </c>
      <c r="AA31" s="335">
        <f t="shared" si="32"/>
        <v>0</v>
      </c>
      <c r="AB31" s="335">
        <f t="shared" si="32"/>
        <v>0</v>
      </c>
      <c r="AC31" s="335">
        <f t="shared" si="32"/>
        <v>0</v>
      </c>
      <c r="AD31" s="335">
        <f t="shared" si="32"/>
        <v>0</v>
      </c>
      <c r="AE31" s="335">
        <f t="shared" si="32"/>
        <v>0</v>
      </c>
      <c r="AF31" s="335">
        <f t="shared" si="32"/>
        <v>0</v>
      </c>
      <c r="AG31" s="335">
        <f t="shared" si="32"/>
        <v>0</v>
      </c>
      <c r="AH31" s="335">
        <f t="shared" si="32"/>
        <v>0</v>
      </c>
      <c r="AI31" s="335">
        <f t="shared" si="32"/>
        <v>0</v>
      </c>
      <c r="AJ31" s="335">
        <f t="shared" si="32"/>
        <v>0</v>
      </c>
      <c r="AK31" s="335">
        <f t="shared" si="32"/>
        <v>0</v>
      </c>
      <c r="AL31" s="335">
        <f t="shared" si="32"/>
        <v>0</v>
      </c>
      <c r="AM31" s="335">
        <f t="shared" si="32"/>
        <v>0</v>
      </c>
      <c r="AN31" s="335">
        <f t="shared" ref="AN31:AN58" si="33">AU31+BB31+BI31+BP31</f>
        <v>0</v>
      </c>
      <c r="AO31" s="335">
        <f t="shared" ref="AO31:AO58" si="34">AV31+BC31+BJ31+BQ31</f>
        <v>0</v>
      </c>
      <c r="AP31" s="335">
        <f t="shared" ref="AP31:AP58" si="35">AW31+BD31+BK31+BR31</f>
        <v>0</v>
      </c>
      <c r="AQ31" s="335">
        <f t="shared" ref="AQ31:AQ58" si="36">AX31+BE31+BL31+BS31</f>
        <v>0</v>
      </c>
      <c r="AR31" s="335">
        <f t="shared" ref="AR31:AR58" si="37">AY31+BF31+BM31+BT31</f>
        <v>0</v>
      </c>
      <c r="AS31" s="335">
        <f t="shared" ref="AS31:AS58" si="38">AZ31+BG31+BN31+BU31</f>
        <v>0</v>
      </c>
      <c r="AT31" s="335">
        <f t="shared" ref="AT31:AT58" si="39">BA31+BH31+BO31+BV31</f>
        <v>0</v>
      </c>
      <c r="AU31" s="335">
        <f t="shared" si="32"/>
        <v>0</v>
      </c>
      <c r="AV31" s="335">
        <f t="shared" si="32"/>
        <v>0</v>
      </c>
      <c r="AW31" s="335">
        <f t="shared" si="32"/>
        <v>0</v>
      </c>
      <c r="AX31" s="335">
        <f t="shared" si="32"/>
        <v>0</v>
      </c>
      <c r="AY31" s="335">
        <f t="shared" si="32"/>
        <v>0</v>
      </c>
      <c r="AZ31" s="335">
        <f t="shared" si="32"/>
        <v>0</v>
      </c>
      <c r="BA31" s="335">
        <f t="shared" si="32"/>
        <v>0</v>
      </c>
      <c r="BB31" s="335">
        <f t="shared" si="32"/>
        <v>0</v>
      </c>
      <c r="BC31" s="335">
        <f t="shared" si="32"/>
        <v>0</v>
      </c>
      <c r="BD31" s="335">
        <f t="shared" si="32"/>
        <v>0</v>
      </c>
      <c r="BE31" s="335">
        <f t="shared" si="32"/>
        <v>0</v>
      </c>
      <c r="BF31" s="335">
        <f t="shared" si="32"/>
        <v>0</v>
      </c>
      <c r="BG31" s="335">
        <f t="shared" si="32"/>
        <v>0</v>
      </c>
      <c r="BH31" s="335">
        <f t="shared" si="32"/>
        <v>0</v>
      </c>
      <c r="BI31" s="335">
        <f t="shared" si="32"/>
        <v>0</v>
      </c>
      <c r="BJ31" s="335">
        <f t="shared" si="32"/>
        <v>0</v>
      </c>
      <c r="BK31" s="335">
        <f t="shared" si="32"/>
        <v>0</v>
      </c>
      <c r="BL31" s="335">
        <f t="shared" si="32"/>
        <v>0</v>
      </c>
      <c r="BM31" s="335">
        <f t="shared" si="32"/>
        <v>0</v>
      </c>
      <c r="BN31" s="335">
        <f t="shared" si="32"/>
        <v>0</v>
      </c>
      <c r="BO31" s="335">
        <f t="shared" si="32"/>
        <v>0</v>
      </c>
      <c r="BP31" s="335">
        <f t="shared" si="32"/>
        <v>0</v>
      </c>
      <c r="BQ31" s="335">
        <f t="shared" ref="BQ31:BV31" si="40">SUM(BQ32:BQ65)</f>
        <v>0</v>
      </c>
      <c r="BR31" s="335">
        <f t="shared" si="40"/>
        <v>0</v>
      </c>
      <c r="BS31" s="335">
        <f t="shared" si="40"/>
        <v>0</v>
      </c>
      <c r="BT31" s="335">
        <f t="shared" si="40"/>
        <v>0</v>
      </c>
      <c r="BU31" s="335">
        <f t="shared" si="40"/>
        <v>0</v>
      </c>
      <c r="BV31" s="335">
        <f t="shared" si="40"/>
        <v>0</v>
      </c>
      <c r="BW31" s="335">
        <f t="shared" ref="BW31" si="41">SUM(BW32:BW65)</f>
        <v>0</v>
      </c>
      <c r="BX31" s="335">
        <f t="shared" ref="BX31" si="42">SUM(BX32:BX65)</f>
        <v>0</v>
      </c>
      <c r="BY31" s="335">
        <f t="shared" ref="BY31" si="43">SUM(BY32:BY65)</f>
        <v>0</v>
      </c>
      <c r="BZ31" s="335">
        <f t="shared" ref="BZ31" si="44">SUM(BZ32:BZ65)</f>
        <v>0</v>
      </c>
      <c r="CA31" s="335">
        <f t="shared" ref="CA31" si="45">SUM(CA32:CA65)</f>
        <v>0</v>
      </c>
      <c r="CB31" s="335">
        <f t="shared" ref="CB31" si="46">SUM(CB32:CB65)</f>
        <v>0</v>
      </c>
      <c r="CC31" s="335">
        <f t="shared" ref="CC31" si="47">SUM(CC32:CC65)</f>
        <v>0</v>
      </c>
      <c r="CD31" s="340"/>
    </row>
    <row r="32" spans="1:82" ht="16.5" customHeight="1" x14ac:dyDescent="0.2">
      <c r="A32" s="341" t="s">
        <v>803</v>
      </c>
      <c r="B32" s="342" t="s">
        <v>1012</v>
      </c>
      <c r="C32" s="341" t="s">
        <v>1013</v>
      </c>
      <c r="D32" s="343" t="s">
        <v>968</v>
      </c>
      <c r="E32" s="344">
        <f t="shared" si="13"/>
        <v>0.4</v>
      </c>
      <c r="F32" s="344">
        <f t="shared" si="14"/>
        <v>0</v>
      </c>
      <c r="G32" s="344">
        <f t="shared" si="15"/>
        <v>0</v>
      </c>
      <c r="H32" s="344">
        <f t="shared" si="16"/>
        <v>0</v>
      </c>
      <c r="I32" s="344">
        <f t="shared" si="17"/>
        <v>0</v>
      </c>
      <c r="J32" s="344">
        <f t="shared" si="18"/>
        <v>0</v>
      </c>
      <c r="K32" s="344">
        <f t="shared" si="19"/>
        <v>0</v>
      </c>
      <c r="L32" s="390">
        <v>0</v>
      </c>
      <c r="M32" s="390">
        <v>0</v>
      </c>
      <c r="N32" s="390">
        <v>0</v>
      </c>
      <c r="O32" s="390">
        <v>0</v>
      </c>
      <c r="P32" s="390">
        <v>0</v>
      </c>
      <c r="Q32" s="390">
        <v>0</v>
      </c>
      <c r="R32" s="390">
        <v>0</v>
      </c>
      <c r="S32" s="390">
        <v>0</v>
      </c>
      <c r="T32" s="390">
        <v>0</v>
      </c>
      <c r="U32" s="390">
        <v>0</v>
      </c>
      <c r="V32" s="390">
        <v>0</v>
      </c>
      <c r="W32" s="390">
        <v>0</v>
      </c>
      <c r="X32" s="390">
        <v>0</v>
      </c>
      <c r="Y32" s="390">
        <v>0</v>
      </c>
      <c r="Z32" s="390">
        <v>0.4</v>
      </c>
      <c r="AA32" s="390">
        <v>0</v>
      </c>
      <c r="AB32" s="390">
        <v>0</v>
      </c>
      <c r="AC32" s="390">
        <v>0</v>
      </c>
      <c r="AD32" s="390">
        <v>0</v>
      </c>
      <c r="AE32" s="390">
        <v>0</v>
      </c>
      <c r="AF32" s="390">
        <v>0</v>
      </c>
      <c r="AG32" s="390">
        <v>0</v>
      </c>
      <c r="AH32" s="390">
        <v>0</v>
      </c>
      <c r="AI32" s="390">
        <v>0</v>
      </c>
      <c r="AJ32" s="390">
        <v>0</v>
      </c>
      <c r="AK32" s="390">
        <v>0</v>
      </c>
      <c r="AL32" s="390">
        <v>0</v>
      </c>
      <c r="AM32" s="390">
        <v>0</v>
      </c>
      <c r="AN32" s="390">
        <f t="shared" si="33"/>
        <v>0</v>
      </c>
      <c r="AO32" s="390">
        <f t="shared" si="34"/>
        <v>0</v>
      </c>
      <c r="AP32" s="390">
        <f t="shared" si="35"/>
        <v>0</v>
      </c>
      <c r="AQ32" s="390">
        <f t="shared" si="36"/>
        <v>0</v>
      </c>
      <c r="AR32" s="390">
        <f t="shared" si="37"/>
        <v>0</v>
      </c>
      <c r="AS32" s="390">
        <f t="shared" si="38"/>
        <v>0</v>
      </c>
      <c r="AT32" s="390">
        <f t="shared" si="39"/>
        <v>0</v>
      </c>
      <c r="AU32" s="390">
        <v>0</v>
      </c>
      <c r="AV32" s="390">
        <v>0</v>
      </c>
      <c r="AW32" s="390">
        <v>0</v>
      </c>
      <c r="AX32" s="390">
        <v>0</v>
      </c>
      <c r="AY32" s="390">
        <v>0</v>
      </c>
      <c r="AZ32" s="390">
        <v>0</v>
      </c>
      <c r="BA32" s="390">
        <v>0</v>
      </c>
      <c r="BB32" s="390">
        <v>0</v>
      </c>
      <c r="BC32" s="390">
        <v>0</v>
      </c>
      <c r="BD32" s="390">
        <v>0</v>
      </c>
      <c r="BE32" s="390">
        <v>0</v>
      </c>
      <c r="BF32" s="390">
        <v>0</v>
      </c>
      <c r="BG32" s="390">
        <v>0</v>
      </c>
      <c r="BH32" s="390">
        <v>0</v>
      </c>
      <c r="BI32" s="390">
        <v>0</v>
      </c>
      <c r="BJ32" s="390">
        <v>0</v>
      </c>
      <c r="BK32" s="390">
        <v>0</v>
      </c>
      <c r="BL32" s="390">
        <v>0</v>
      </c>
      <c r="BM32" s="390">
        <v>0</v>
      </c>
      <c r="BN32" s="390">
        <v>0</v>
      </c>
      <c r="BO32" s="390">
        <v>0</v>
      </c>
      <c r="BP32" s="390">
        <v>0</v>
      </c>
      <c r="BQ32" s="390">
        <v>0</v>
      </c>
      <c r="BR32" s="390">
        <v>0</v>
      </c>
      <c r="BS32" s="390">
        <v>0</v>
      </c>
      <c r="BT32" s="390">
        <v>0</v>
      </c>
      <c r="BU32" s="390">
        <v>0</v>
      </c>
      <c r="BV32" s="390">
        <v>0</v>
      </c>
      <c r="BW32" s="390">
        <f>AU32-L32</f>
        <v>0</v>
      </c>
      <c r="BX32" s="390">
        <f t="shared" ref="BX32:CB32" si="48">AV32-M32</f>
        <v>0</v>
      </c>
      <c r="BY32" s="390">
        <f t="shared" si="48"/>
        <v>0</v>
      </c>
      <c r="BZ32" s="390">
        <f t="shared" si="48"/>
        <v>0</v>
      </c>
      <c r="CA32" s="390">
        <f t="shared" si="48"/>
        <v>0</v>
      </c>
      <c r="CB32" s="390">
        <f t="shared" si="48"/>
        <v>0</v>
      </c>
      <c r="CC32" s="390">
        <f>BA32-R32</f>
        <v>0</v>
      </c>
      <c r="CD32" s="345"/>
    </row>
    <row r="33" spans="1:82" ht="16.5" customHeight="1" x14ac:dyDescent="0.2">
      <c r="A33" s="341" t="s">
        <v>804</v>
      </c>
      <c r="B33" s="342" t="s">
        <v>1014</v>
      </c>
      <c r="C33" s="341" t="s">
        <v>1015</v>
      </c>
      <c r="D33" s="343" t="s">
        <v>968</v>
      </c>
      <c r="E33" s="344">
        <f t="shared" si="13"/>
        <v>0.4</v>
      </c>
      <c r="F33" s="344">
        <f t="shared" si="14"/>
        <v>0</v>
      </c>
      <c r="G33" s="344">
        <f t="shared" si="15"/>
        <v>0</v>
      </c>
      <c r="H33" s="344">
        <f t="shared" si="16"/>
        <v>0</v>
      </c>
      <c r="I33" s="344">
        <f t="shared" si="17"/>
        <v>0</v>
      </c>
      <c r="J33" s="344">
        <f t="shared" si="18"/>
        <v>0</v>
      </c>
      <c r="K33" s="344">
        <f t="shared" si="19"/>
        <v>0</v>
      </c>
      <c r="L33" s="390">
        <v>0</v>
      </c>
      <c r="M33" s="390">
        <v>0</v>
      </c>
      <c r="N33" s="390">
        <v>0</v>
      </c>
      <c r="O33" s="390">
        <v>0</v>
      </c>
      <c r="P33" s="390">
        <v>0</v>
      </c>
      <c r="Q33" s="390">
        <v>0</v>
      </c>
      <c r="R33" s="390">
        <v>0</v>
      </c>
      <c r="S33" s="390">
        <v>0</v>
      </c>
      <c r="T33" s="390">
        <v>0</v>
      </c>
      <c r="U33" s="390">
        <v>0</v>
      </c>
      <c r="V33" s="390">
        <v>0</v>
      </c>
      <c r="W33" s="390">
        <v>0</v>
      </c>
      <c r="X33" s="390">
        <v>0</v>
      </c>
      <c r="Y33" s="390">
        <v>0</v>
      </c>
      <c r="Z33" s="390">
        <v>0.4</v>
      </c>
      <c r="AA33" s="390">
        <v>0</v>
      </c>
      <c r="AB33" s="390">
        <v>0</v>
      </c>
      <c r="AC33" s="390">
        <v>0</v>
      </c>
      <c r="AD33" s="390">
        <v>0</v>
      </c>
      <c r="AE33" s="390">
        <v>0</v>
      </c>
      <c r="AF33" s="390">
        <v>0</v>
      </c>
      <c r="AG33" s="390">
        <v>0</v>
      </c>
      <c r="AH33" s="390">
        <v>0</v>
      </c>
      <c r="AI33" s="390">
        <v>0</v>
      </c>
      <c r="AJ33" s="390">
        <v>0</v>
      </c>
      <c r="AK33" s="390">
        <v>0</v>
      </c>
      <c r="AL33" s="390">
        <v>0</v>
      </c>
      <c r="AM33" s="390">
        <v>0</v>
      </c>
      <c r="AN33" s="390">
        <f t="shared" si="33"/>
        <v>0</v>
      </c>
      <c r="AO33" s="390">
        <f t="shared" si="34"/>
        <v>0</v>
      </c>
      <c r="AP33" s="390">
        <f t="shared" si="35"/>
        <v>0</v>
      </c>
      <c r="AQ33" s="390">
        <f t="shared" si="36"/>
        <v>0</v>
      </c>
      <c r="AR33" s="390">
        <f t="shared" si="37"/>
        <v>0</v>
      </c>
      <c r="AS33" s="390">
        <f t="shared" si="38"/>
        <v>0</v>
      </c>
      <c r="AT33" s="390">
        <f t="shared" si="39"/>
        <v>0</v>
      </c>
      <c r="AU33" s="390">
        <v>0</v>
      </c>
      <c r="AV33" s="390">
        <v>0</v>
      </c>
      <c r="AW33" s="390">
        <v>0</v>
      </c>
      <c r="AX33" s="390">
        <v>0</v>
      </c>
      <c r="AY33" s="390">
        <v>0</v>
      </c>
      <c r="AZ33" s="390">
        <v>0</v>
      </c>
      <c r="BA33" s="390">
        <v>0</v>
      </c>
      <c r="BB33" s="390">
        <v>0</v>
      </c>
      <c r="BC33" s="390">
        <v>0</v>
      </c>
      <c r="BD33" s="390">
        <v>0</v>
      </c>
      <c r="BE33" s="390">
        <v>0</v>
      </c>
      <c r="BF33" s="390">
        <v>0</v>
      </c>
      <c r="BG33" s="390">
        <v>0</v>
      </c>
      <c r="BH33" s="390">
        <v>0</v>
      </c>
      <c r="BI33" s="390">
        <v>0</v>
      </c>
      <c r="BJ33" s="390">
        <v>0</v>
      </c>
      <c r="BK33" s="390">
        <v>0</v>
      </c>
      <c r="BL33" s="390">
        <v>0</v>
      </c>
      <c r="BM33" s="390">
        <v>0</v>
      </c>
      <c r="BN33" s="390">
        <v>0</v>
      </c>
      <c r="BO33" s="390">
        <v>0</v>
      </c>
      <c r="BP33" s="390">
        <v>0</v>
      </c>
      <c r="BQ33" s="390">
        <v>0</v>
      </c>
      <c r="BR33" s="390">
        <v>0</v>
      </c>
      <c r="BS33" s="390">
        <v>0</v>
      </c>
      <c r="BT33" s="390">
        <v>0</v>
      </c>
      <c r="BU33" s="390">
        <v>0</v>
      </c>
      <c r="BV33" s="390">
        <v>0</v>
      </c>
      <c r="BW33" s="390">
        <f t="shared" ref="BW33:BW58" si="49">AU33-L33</f>
        <v>0</v>
      </c>
      <c r="BX33" s="390">
        <f t="shared" ref="BX33:BX58" si="50">AV33-M33</f>
        <v>0</v>
      </c>
      <c r="BY33" s="390">
        <f t="shared" ref="BY33:BY58" si="51">AW33-N33</f>
        <v>0</v>
      </c>
      <c r="BZ33" s="390">
        <f t="shared" ref="BZ33:BZ58" si="52">AX33-O33</f>
        <v>0</v>
      </c>
      <c r="CA33" s="390">
        <f t="shared" ref="CA33:CA58" si="53">AY33-P33</f>
        <v>0</v>
      </c>
      <c r="CB33" s="390">
        <f t="shared" ref="CB33:CB58" si="54">AZ33-Q33</f>
        <v>0</v>
      </c>
      <c r="CC33" s="390">
        <f t="shared" ref="CC33:CC58" si="55">BA33-R33</f>
        <v>0</v>
      </c>
      <c r="CD33" s="345"/>
    </row>
    <row r="34" spans="1:82" ht="16.5" customHeight="1" x14ac:dyDescent="0.2">
      <c r="A34" s="341" t="s">
        <v>805</v>
      </c>
      <c r="B34" s="342" t="s">
        <v>1016</v>
      </c>
      <c r="C34" s="341" t="s">
        <v>1017</v>
      </c>
      <c r="D34" s="343" t="s">
        <v>968</v>
      </c>
      <c r="E34" s="344">
        <f t="shared" si="13"/>
        <v>0.16</v>
      </c>
      <c r="F34" s="344">
        <f t="shared" si="14"/>
        <v>0</v>
      </c>
      <c r="G34" s="344">
        <f t="shared" si="15"/>
        <v>0</v>
      </c>
      <c r="H34" s="344">
        <f t="shared" si="16"/>
        <v>0</v>
      </c>
      <c r="I34" s="344">
        <f t="shared" si="17"/>
        <v>0</v>
      </c>
      <c r="J34" s="344">
        <f t="shared" si="18"/>
        <v>0</v>
      </c>
      <c r="K34" s="344">
        <f t="shared" si="19"/>
        <v>0</v>
      </c>
      <c r="L34" s="390">
        <v>0</v>
      </c>
      <c r="M34" s="390">
        <v>0</v>
      </c>
      <c r="N34" s="390">
        <v>0</v>
      </c>
      <c r="O34" s="390">
        <v>0</v>
      </c>
      <c r="P34" s="390">
        <v>0</v>
      </c>
      <c r="Q34" s="390">
        <v>0</v>
      </c>
      <c r="R34" s="390">
        <v>0</v>
      </c>
      <c r="S34" s="390">
        <v>0</v>
      </c>
      <c r="T34" s="390">
        <v>0</v>
      </c>
      <c r="U34" s="390">
        <v>0</v>
      </c>
      <c r="V34" s="390">
        <v>0</v>
      </c>
      <c r="W34" s="390">
        <v>0</v>
      </c>
      <c r="X34" s="390">
        <v>0</v>
      </c>
      <c r="Y34" s="390">
        <v>0</v>
      </c>
      <c r="Z34" s="390">
        <v>0.16</v>
      </c>
      <c r="AA34" s="390">
        <v>0</v>
      </c>
      <c r="AB34" s="390">
        <v>0</v>
      </c>
      <c r="AC34" s="390">
        <v>0</v>
      </c>
      <c r="AD34" s="390">
        <v>0</v>
      </c>
      <c r="AE34" s="390">
        <v>0</v>
      </c>
      <c r="AF34" s="390">
        <v>0</v>
      </c>
      <c r="AG34" s="390">
        <v>0</v>
      </c>
      <c r="AH34" s="390">
        <v>0</v>
      </c>
      <c r="AI34" s="390">
        <v>0</v>
      </c>
      <c r="AJ34" s="390">
        <v>0</v>
      </c>
      <c r="AK34" s="390">
        <v>0</v>
      </c>
      <c r="AL34" s="390">
        <v>0</v>
      </c>
      <c r="AM34" s="390">
        <v>0</v>
      </c>
      <c r="AN34" s="390">
        <f t="shared" si="33"/>
        <v>0</v>
      </c>
      <c r="AO34" s="390">
        <f t="shared" si="34"/>
        <v>0</v>
      </c>
      <c r="AP34" s="390">
        <f t="shared" si="35"/>
        <v>0</v>
      </c>
      <c r="AQ34" s="390">
        <f t="shared" si="36"/>
        <v>0</v>
      </c>
      <c r="AR34" s="390">
        <f t="shared" si="37"/>
        <v>0</v>
      </c>
      <c r="AS34" s="390">
        <f t="shared" si="38"/>
        <v>0</v>
      </c>
      <c r="AT34" s="390">
        <f t="shared" si="39"/>
        <v>0</v>
      </c>
      <c r="AU34" s="390">
        <v>0</v>
      </c>
      <c r="AV34" s="390">
        <v>0</v>
      </c>
      <c r="AW34" s="390">
        <v>0</v>
      </c>
      <c r="AX34" s="390">
        <v>0</v>
      </c>
      <c r="AY34" s="390">
        <v>0</v>
      </c>
      <c r="AZ34" s="390">
        <v>0</v>
      </c>
      <c r="BA34" s="390">
        <v>0</v>
      </c>
      <c r="BB34" s="390">
        <v>0</v>
      </c>
      <c r="BC34" s="390">
        <v>0</v>
      </c>
      <c r="BD34" s="390">
        <v>0</v>
      </c>
      <c r="BE34" s="390">
        <v>0</v>
      </c>
      <c r="BF34" s="390">
        <v>0</v>
      </c>
      <c r="BG34" s="390">
        <v>0</v>
      </c>
      <c r="BH34" s="390">
        <v>0</v>
      </c>
      <c r="BI34" s="390">
        <v>0</v>
      </c>
      <c r="BJ34" s="390">
        <v>0</v>
      </c>
      <c r="BK34" s="390">
        <v>0</v>
      </c>
      <c r="BL34" s="390">
        <v>0</v>
      </c>
      <c r="BM34" s="390">
        <v>0</v>
      </c>
      <c r="BN34" s="390">
        <v>0</v>
      </c>
      <c r="BO34" s="390">
        <v>0</v>
      </c>
      <c r="BP34" s="390">
        <v>0</v>
      </c>
      <c r="BQ34" s="390">
        <v>0</v>
      </c>
      <c r="BR34" s="390">
        <v>0</v>
      </c>
      <c r="BS34" s="390">
        <v>0</v>
      </c>
      <c r="BT34" s="390">
        <v>0</v>
      </c>
      <c r="BU34" s="390">
        <v>0</v>
      </c>
      <c r="BV34" s="390">
        <v>0</v>
      </c>
      <c r="BW34" s="390">
        <f t="shared" si="49"/>
        <v>0</v>
      </c>
      <c r="BX34" s="390">
        <f t="shared" si="50"/>
        <v>0</v>
      </c>
      <c r="BY34" s="390">
        <f t="shared" si="51"/>
        <v>0</v>
      </c>
      <c r="BZ34" s="390">
        <f t="shared" si="52"/>
        <v>0</v>
      </c>
      <c r="CA34" s="390">
        <f t="shared" si="53"/>
        <v>0</v>
      </c>
      <c r="CB34" s="390">
        <f t="shared" si="54"/>
        <v>0</v>
      </c>
      <c r="CC34" s="390">
        <f t="shared" si="55"/>
        <v>0</v>
      </c>
      <c r="CD34" s="345"/>
    </row>
    <row r="35" spans="1:82" ht="16.5" customHeight="1" x14ac:dyDescent="0.2">
      <c r="A35" s="341" t="s">
        <v>943</v>
      </c>
      <c r="B35" s="342" t="s">
        <v>1018</v>
      </c>
      <c r="C35" s="341" t="s">
        <v>1019</v>
      </c>
      <c r="D35" s="343" t="s">
        <v>968</v>
      </c>
      <c r="E35" s="344">
        <f t="shared" si="13"/>
        <v>0.4</v>
      </c>
      <c r="F35" s="344">
        <f t="shared" si="14"/>
        <v>0</v>
      </c>
      <c r="G35" s="344">
        <f t="shared" si="15"/>
        <v>0</v>
      </c>
      <c r="H35" s="344">
        <f t="shared" si="16"/>
        <v>0</v>
      </c>
      <c r="I35" s="344">
        <f t="shared" si="17"/>
        <v>0</v>
      </c>
      <c r="J35" s="344">
        <f t="shared" si="18"/>
        <v>0</v>
      </c>
      <c r="K35" s="344">
        <f t="shared" si="19"/>
        <v>0</v>
      </c>
      <c r="L35" s="390">
        <v>0</v>
      </c>
      <c r="M35" s="390">
        <v>0</v>
      </c>
      <c r="N35" s="390">
        <v>0</v>
      </c>
      <c r="O35" s="390">
        <v>0</v>
      </c>
      <c r="P35" s="390">
        <v>0</v>
      </c>
      <c r="Q35" s="390">
        <v>0</v>
      </c>
      <c r="R35" s="390">
        <v>0</v>
      </c>
      <c r="S35" s="390">
        <v>0</v>
      </c>
      <c r="T35" s="390">
        <v>0</v>
      </c>
      <c r="U35" s="390">
        <v>0</v>
      </c>
      <c r="V35" s="390">
        <v>0</v>
      </c>
      <c r="W35" s="390">
        <v>0</v>
      </c>
      <c r="X35" s="390">
        <v>0</v>
      </c>
      <c r="Y35" s="390">
        <v>0</v>
      </c>
      <c r="Z35" s="390">
        <v>0.4</v>
      </c>
      <c r="AA35" s="390">
        <v>0</v>
      </c>
      <c r="AB35" s="390">
        <v>0</v>
      </c>
      <c r="AC35" s="390">
        <v>0</v>
      </c>
      <c r="AD35" s="390">
        <v>0</v>
      </c>
      <c r="AE35" s="390">
        <v>0</v>
      </c>
      <c r="AF35" s="390">
        <v>0</v>
      </c>
      <c r="AG35" s="390">
        <v>0</v>
      </c>
      <c r="AH35" s="390">
        <v>0</v>
      </c>
      <c r="AI35" s="390">
        <v>0</v>
      </c>
      <c r="AJ35" s="390">
        <v>0</v>
      </c>
      <c r="AK35" s="390">
        <v>0</v>
      </c>
      <c r="AL35" s="390">
        <v>0</v>
      </c>
      <c r="AM35" s="390">
        <v>0</v>
      </c>
      <c r="AN35" s="390">
        <f t="shared" si="33"/>
        <v>0</v>
      </c>
      <c r="AO35" s="390">
        <f t="shared" si="34"/>
        <v>0</v>
      </c>
      <c r="AP35" s="390">
        <f t="shared" si="35"/>
        <v>0</v>
      </c>
      <c r="AQ35" s="390">
        <f t="shared" si="36"/>
        <v>0</v>
      </c>
      <c r="AR35" s="390">
        <f t="shared" si="37"/>
        <v>0</v>
      </c>
      <c r="AS35" s="390">
        <f t="shared" si="38"/>
        <v>0</v>
      </c>
      <c r="AT35" s="390">
        <f t="shared" si="39"/>
        <v>0</v>
      </c>
      <c r="AU35" s="390">
        <v>0</v>
      </c>
      <c r="AV35" s="390">
        <v>0</v>
      </c>
      <c r="AW35" s="390">
        <v>0</v>
      </c>
      <c r="AX35" s="390">
        <v>0</v>
      </c>
      <c r="AY35" s="390">
        <v>0</v>
      </c>
      <c r="AZ35" s="390">
        <v>0</v>
      </c>
      <c r="BA35" s="390">
        <v>0</v>
      </c>
      <c r="BB35" s="390">
        <v>0</v>
      </c>
      <c r="BC35" s="390">
        <v>0</v>
      </c>
      <c r="BD35" s="390">
        <v>0</v>
      </c>
      <c r="BE35" s="390">
        <v>0</v>
      </c>
      <c r="BF35" s="390">
        <v>0</v>
      </c>
      <c r="BG35" s="390">
        <v>0</v>
      </c>
      <c r="BH35" s="390">
        <v>0</v>
      </c>
      <c r="BI35" s="390">
        <v>0</v>
      </c>
      <c r="BJ35" s="390">
        <v>0</v>
      </c>
      <c r="BK35" s="390">
        <v>0</v>
      </c>
      <c r="BL35" s="390">
        <v>0</v>
      </c>
      <c r="BM35" s="390">
        <v>0</v>
      </c>
      <c r="BN35" s="390">
        <v>0</v>
      </c>
      <c r="BO35" s="390">
        <v>0</v>
      </c>
      <c r="BP35" s="390">
        <v>0</v>
      </c>
      <c r="BQ35" s="390">
        <v>0</v>
      </c>
      <c r="BR35" s="390">
        <v>0</v>
      </c>
      <c r="BS35" s="390">
        <v>0</v>
      </c>
      <c r="BT35" s="390">
        <v>0</v>
      </c>
      <c r="BU35" s="390">
        <v>0</v>
      </c>
      <c r="BV35" s="390">
        <v>0</v>
      </c>
      <c r="BW35" s="390">
        <f t="shared" si="49"/>
        <v>0</v>
      </c>
      <c r="BX35" s="390">
        <f t="shared" si="50"/>
        <v>0</v>
      </c>
      <c r="BY35" s="390">
        <f t="shared" si="51"/>
        <v>0</v>
      </c>
      <c r="BZ35" s="390">
        <f t="shared" si="52"/>
        <v>0</v>
      </c>
      <c r="CA35" s="390">
        <f t="shared" si="53"/>
        <v>0</v>
      </c>
      <c r="CB35" s="390">
        <f t="shared" si="54"/>
        <v>0</v>
      </c>
      <c r="CC35" s="390">
        <f t="shared" si="55"/>
        <v>0</v>
      </c>
      <c r="CD35" s="345"/>
    </row>
    <row r="36" spans="1:82" ht="16.5" customHeight="1" x14ac:dyDescent="0.2">
      <c r="A36" s="341" t="s">
        <v>944</v>
      </c>
      <c r="B36" s="342" t="s">
        <v>1020</v>
      </c>
      <c r="C36" s="341" t="s">
        <v>1021</v>
      </c>
      <c r="D36" s="343" t="s">
        <v>968</v>
      </c>
      <c r="E36" s="344">
        <f t="shared" si="13"/>
        <v>0.4</v>
      </c>
      <c r="F36" s="344">
        <f t="shared" si="14"/>
        <v>0</v>
      </c>
      <c r="G36" s="344">
        <f t="shared" si="15"/>
        <v>0</v>
      </c>
      <c r="H36" s="344">
        <f t="shared" si="16"/>
        <v>0</v>
      </c>
      <c r="I36" s="344">
        <f t="shared" si="17"/>
        <v>0</v>
      </c>
      <c r="J36" s="344">
        <f t="shared" si="18"/>
        <v>0</v>
      </c>
      <c r="K36" s="344">
        <f t="shared" si="19"/>
        <v>0</v>
      </c>
      <c r="L36" s="390">
        <v>0</v>
      </c>
      <c r="M36" s="390">
        <v>0</v>
      </c>
      <c r="N36" s="390">
        <v>0</v>
      </c>
      <c r="O36" s="390">
        <v>0</v>
      </c>
      <c r="P36" s="390">
        <v>0</v>
      </c>
      <c r="Q36" s="390">
        <v>0</v>
      </c>
      <c r="R36" s="390">
        <v>0</v>
      </c>
      <c r="S36" s="390">
        <v>0</v>
      </c>
      <c r="T36" s="390">
        <v>0</v>
      </c>
      <c r="U36" s="390">
        <v>0</v>
      </c>
      <c r="V36" s="390">
        <v>0</v>
      </c>
      <c r="W36" s="390">
        <v>0</v>
      </c>
      <c r="X36" s="390">
        <v>0</v>
      </c>
      <c r="Y36" s="390">
        <v>0</v>
      </c>
      <c r="Z36" s="390">
        <v>0.4</v>
      </c>
      <c r="AA36" s="390">
        <v>0</v>
      </c>
      <c r="AB36" s="390">
        <v>0</v>
      </c>
      <c r="AC36" s="390">
        <v>0</v>
      </c>
      <c r="AD36" s="390">
        <v>0</v>
      </c>
      <c r="AE36" s="390">
        <v>0</v>
      </c>
      <c r="AF36" s="390">
        <v>0</v>
      </c>
      <c r="AG36" s="390">
        <v>0</v>
      </c>
      <c r="AH36" s="390">
        <v>0</v>
      </c>
      <c r="AI36" s="390">
        <v>0</v>
      </c>
      <c r="AJ36" s="390">
        <v>0</v>
      </c>
      <c r="AK36" s="390">
        <v>0</v>
      </c>
      <c r="AL36" s="390">
        <v>0</v>
      </c>
      <c r="AM36" s="390">
        <v>0</v>
      </c>
      <c r="AN36" s="390">
        <f t="shared" si="33"/>
        <v>0</v>
      </c>
      <c r="AO36" s="390">
        <f t="shared" si="34"/>
        <v>0</v>
      </c>
      <c r="AP36" s="390">
        <f t="shared" si="35"/>
        <v>0</v>
      </c>
      <c r="AQ36" s="390">
        <f t="shared" si="36"/>
        <v>0</v>
      </c>
      <c r="AR36" s="390">
        <f t="shared" si="37"/>
        <v>0</v>
      </c>
      <c r="AS36" s="390">
        <f t="shared" si="38"/>
        <v>0</v>
      </c>
      <c r="AT36" s="390">
        <f t="shared" si="39"/>
        <v>0</v>
      </c>
      <c r="AU36" s="390">
        <v>0</v>
      </c>
      <c r="AV36" s="390">
        <v>0</v>
      </c>
      <c r="AW36" s="390">
        <v>0</v>
      </c>
      <c r="AX36" s="390">
        <v>0</v>
      </c>
      <c r="AY36" s="390">
        <v>0</v>
      </c>
      <c r="AZ36" s="390">
        <v>0</v>
      </c>
      <c r="BA36" s="390">
        <v>0</v>
      </c>
      <c r="BB36" s="390">
        <v>0</v>
      </c>
      <c r="BC36" s="390">
        <v>0</v>
      </c>
      <c r="BD36" s="390">
        <v>0</v>
      </c>
      <c r="BE36" s="390">
        <v>0</v>
      </c>
      <c r="BF36" s="390">
        <v>0</v>
      </c>
      <c r="BG36" s="390">
        <v>0</v>
      </c>
      <c r="BH36" s="390">
        <v>0</v>
      </c>
      <c r="BI36" s="390">
        <v>0</v>
      </c>
      <c r="BJ36" s="390">
        <v>0</v>
      </c>
      <c r="BK36" s="390">
        <v>0</v>
      </c>
      <c r="BL36" s="390">
        <v>0</v>
      </c>
      <c r="BM36" s="390">
        <v>0</v>
      </c>
      <c r="BN36" s="390">
        <v>0</v>
      </c>
      <c r="BO36" s="390">
        <v>0</v>
      </c>
      <c r="BP36" s="390">
        <v>0</v>
      </c>
      <c r="BQ36" s="390">
        <v>0</v>
      </c>
      <c r="BR36" s="390">
        <v>0</v>
      </c>
      <c r="BS36" s="390">
        <v>0</v>
      </c>
      <c r="BT36" s="390">
        <v>0</v>
      </c>
      <c r="BU36" s="390">
        <v>0</v>
      </c>
      <c r="BV36" s="390">
        <v>0</v>
      </c>
      <c r="BW36" s="390">
        <f t="shared" si="49"/>
        <v>0</v>
      </c>
      <c r="BX36" s="390">
        <f t="shared" si="50"/>
        <v>0</v>
      </c>
      <c r="BY36" s="390">
        <f t="shared" si="51"/>
        <v>0</v>
      </c>
      <c r="BZ36" s="390">
        <f t="shared" si="52"/>
        <v>0</v>
      </c>
      <c r="CA36" s="390">
        <f t="shared" si="53"/>
        <v>0</v>
      </c>
      <c r="CB36" s="390">
        <f t="shared" si="54"/>
        <v>0</v>
      </c>
      <c r="CC36" s="390">
        <f t="shared" si="55"/>
        <v>0</v>
      </c>
      <c r="CD36" s="345"/>
    </row>
    <row r="37" spans="1:82" ht="16.5" customHeight="1" x14ac:dyDescent="0.2">
      <c r="A37" s="341" t="s">
        <v>945</v>
      </c>
      <c r="B37" s="342" t="s">
        <v>1022</v>
      </c>
      <c r="C37" s="341" t="s">
        <v>1023</v>
      </c>
      <c r="D37" s="343" t="s">
        <v>968</v>
      </c>
      <c r="E37" s="344">
        <f t="shared" si="13"/>
        <v>0.25</v>
      </c>
      <c r="F37" s="344">
        <f t="shared" si="14"/>
        <v>0</v>
      </c>
      <c r="G37" s="344">
        <f t="shared" si="15"/>
        <v>0</v>
      </c>
      <c r="H37" s="344">
        <f t="shared" si="16"/>
        <v>0</v>
      </c>
      <c r="I37" s="344">
        <f t="shared" si="17"/>
        <v>0</v>
      </c>
      <c r="J37" s="344">
        <f t="shared" si="18"/>
        <v>0</v>
      </c>
      <c r="K37" s="344">
        <f t="shared" si="19"/>
        <v>0</v>
      </c>
      <c r="L37" s="390">
        <v>0</v>
      </c>
      <c r="M37" s="390">
        <v>0</v>
      </c>
      <c r="N37" s="390">
        <v>0</v>
      </c>
      <c r="O37" s="390">
        <v>0</v>
      </c>
      <c r="P37" s="390">
        <v>0</v>
      </c>
      <c r="Q37" s="390">
        <v>0</v>
      </c>
      <c r="R37" s="390">
        <v>0</v>
      </c>
      <c r="S37" s="390">
        <v>0</v>
      </c>
      <c r="T37" s="390">
        <v>0</v>
      </c>
      <c r="U37" s="390">
        <v>0</v>
      </c>
      <c r="V37" s="390">
        <v>0</v>
      </c>
      <c r="W37" s="390">
        <v>0</v>
      </c>
      <c r="X37" s="390">
        <v>0</v>
      </c>
      <c r="Y37" s="390">
        <v>0</v>
      </c>
      <c r="Z37" s="390">
        <v>0.25</v>
      </c>
      <c r="AA37" s="390">
        <v>0</v>
      </c>
      <c r="AB37" s="390">
        <v>0</v>
      </c>
      <c r="AC37" s="390">
        <v>0</v>
      </c>
      <c r="AD37" s="390">
        <v>0</v>
      </c>
      <c r="AE37" s="390">
        <v>0</v>
      </c>
      <c r="AF37" s="390">
        <v>0</v>
      </c>
      <c r="AG37" s="390">
        <v>0</v>
      </c>
      <c r="AH37" s="390">
        <v>0</v>
      </c>
      <c r="AI37" s="390">
        <v>0</v>
      </c>
      <c r="AJ37" s="390">
        <v>0</v>
      </c>
      <c r="AK37" s="390">
        <v>0</v>
      </c>
      <c r="AL37" s="390">
        <v>0</v>
      </c>
      <c r="AM37" s="390">
        <v>0</v>
      </c>
      <c r="AN37" s="390">
        <f t="shared" si="33"/>
        <v>0</v>
      </c>
      <c r="AO37" s="390">
        <f t="shared" si="34"/>
        <v>0</v>
      </c>
      <c r="AP37" s="390">
        <f t="shared" si="35"/>
        <v>0</v>
      </c>
      <c r="AQ37" s="390">
        <f t="shared" si="36"/>
        <v>0</v>
      </c>
      <c r="AR37" s="390">
        <f t="shared" si="37"/>
        <v>0</v>
      </c>
      <c r="AS37" s="390">
        <f t="shared" si="38"/>
        <v>0</v>
      </c>
      <c r="AT37" s="390">
        <f t="shared" si="39"/>
        <v>0</v>
      </c>
      <c r="AU37" s="390">
        <v>0</v>
      </c>
      <c r="AV37" s="390">
        <v>0</v>
      </c>
      <c r="AW37" s="390">
        <v>0</v>
      </c>
      <c r="AX37" s="390">
        <v>0</v>
      </c>
      <c r="AY37" s="390">
        <v>0</v>
      </c>
      <c r="AZ37" s="390">
        <v>0</v>
      </c>
      <c r="BA37" s="390">
        <v>0</v>
      </c>
      <c r="BB37" s="390">
        <v>0</v>
      </c>
      <c r="BC37" s="390">
        <v>0</v>
      </c>
      <c r="BD37" s="390">
        <v>0</v>
      </c>
      <c r="BE37" s="390">
        <v>0</v>
      </c>
      <c r="BF37" s="390">
        <v>0</v>
      </c>
      <c r="BG37" s="390">
        <v>0</v>
      </c>
      <c r="BH37" s="390">
        <v>0</v>
      </c>
      <c r="BI37" s="390">
        <v>0</v>
      </c>
      <c r="BJ37" s="390">
        <v>0</v>
      </c>
      <c r="BK37" s="390">
        <v>0</v>
      </c>
      <c r="BL37" s="390">
        <v>0</v>
      </c>
      <c r="BM37" s="390">
        <v>0</v>
      </c>
      <c r="BN37" s="390">
        <v>0</v>
      </c>
      <c r="BO37" s="390">
        <v>0</v>
      </c>
      <c r="BP37" s="390">
        <v>0</v>
      </c>
      <c r="BQ37" s="390">
        <v>0</v>
      </c>
      <c r="BR37" s="390">
        <v>0</v>
      </c>
      <c r="BS37" s="390">
        <v>0</v>
      </c>
      <c r="BT37" s="390">
        <v>0</v>
      </c>
      <c r="BU37" s="390">
        <v>0</v>
      </c>
      <c r="BV37" s="390">
        <v>0</v>
      </c>
      <c r="BW37" s="390">
        <f t="shared" si="49"/>
        <v>0</v>
      </c>
      <c r="BX37" s="390">
        <f t="shared" si="50"/>
        <v>0</v>
      </c>
      <c r="BY37" s="390">
        <f t="shared" si="51"/>
        <v>0</v>
      </c>
      <c r="BZ37" s="390">
        <f t="shared" si="52"/>
        <v>0</v>
      </c>
      <c r="CA37" s="390">
        <f t="shared" si="53"/>
        <v>0</v>
      </c>
      <c r="CB37" s="390">
        <f t="shared" si="54"/>
        <v>0</v>
      </c>
      <c r="CC37" s="390">
        <f t="shared" si="55"/>
        <v>0</v>
      </c>
      <c r="CD37" s="345"/>
    </row>
    <row r="38" spans="1:82" ht="16.5" customHeight="1" x14ac:dyDescent="0.2">
      <c r="A38" s="341" t="s">
        <v>946</v>
      </c>
      <c r="B38" s="342" t="s">
        <v>1024</v>
      </c>
      <c r="C38" s="341" t="s">
        <v>1025</v>
      </c>
      <c r="D38" s="343" t="s">
        <v>968</v>
      </c>
      <c r="E38" s="344">
        <f t="shared" si="13"/>
        <v>0.25</v>
      </c>
      <c r="F38" s="344">
        <f t="shared" si="14"/>
        <v>0</v>
      </c>
      <c r="G38" s="344">
        <f t="shared" si="15"/>
        <v>0</v>
      </c>
      <c r="H38" s="344">
        <f t="shared" si="16"/>
        <v>0</v>
      </c>
      <c r="I38" s="344">
        <f t="shared" si="17"/>
        <v>0</v>
      </c>
      <c r="J38" s="344">
        <f t="shared" si="18"/>
        <v>0</v>
      </c>
      <c r="K38" s="344">
        <f t="shared" si="19"/>
        <v>0</v>
      </c>
      <c r="L38" s="390">
        <v>0</v>
      </c>
      <c r="M38" s="390">
        <v>0</v>
      </c>
      <c r="N38" s="390">
        <v>0</v>
      </c>
      <c r="O38" s="390">
        <v>0</v>
      </c>
      <c r="P38" s="390">
        <v>0</v>
      </c>
      <c r="Q38" s="390">
        <v>0</v>
      </c>
      <c r="R38" s="390">
        <v>0</v>
      </c>
      <c r="S38" s="390">
        <v>0</v>
      </c>
      <c r="T38" s="390">
        <v>0</v>
      </c>
      <c r="U38" s="390">
        <v>0</v>
      </c>
      <c r="V38" s="390">
        <v>0</v>
      </c>
      <c r="W38" s="390">
        <v>0</v>
      </c>
      <c r="X38" s="390">
        <v>0</v>
      </c>
      <c r="Y38" s="390">
        <v>0</v>
      </c>
      <c r="Z38" s="390">
        <v>0.25</v>
      </c>
      <c r="AA38" s="390">
        <v>0</v>
      </c>
      <c r="AB38" s="390">
        <v>0</v>
      </c>
      <c r="AC38" s="390">
        <v>0</v>
      </c>
      <c r="AD38" s="390">
        <v>0</v>
      </c>
      <c r="AE38" s="390">
        <v>0</v>
      </c>
      <c r="AF38" s="390">
        <v>0</v>
      </c>
      <c r="AG38" s="390">
        <v>0</v>
      </c>
      <c r="AH38" s="390">
        <v>0</v>
      </c>
      <c r="AI38" s="390">
        <v>0</v>
      </c>
      <c r="AJ38" s="390">
        <v>0</v>
      </c>
      <c r="AK38" s="390">
        <v>0</v>
      </c>
      <c r="AL38" s="390">
        <v>0</v>
      </c>
      <c r="AM38" s="390">
        <v>0</v>
      </c>
      <c r="AN38" s="390">
        <f t="shared" si="33"/>
        <v>0</v>
      </c>
      <c r="AO38" s="390">
        <f t="shared" si="34"/>
        <v>0</v>
      </c>
      <c r="AP38" s="390">
        <f t="shared" si="35"/>
        <v>0</v>
      </c>
      <c r="AQ38" s="390">
        <f t="shared" si="36"/>
        <v>0</v>
      </c>
      <c r="AR38" s="390">
        <f t="shared" si="37"/>
        <v>0</v>
      </c>
      <c r="AS38" s="390">
        <f t="shared" si="38"/>
        <v>0</v>
      </c>
      <c r="AT38" s="390">
        <f t="shared" si="39"/>
        <v>0</v>
      </c>
      <c r="AU38" s="390">
        <v>0</v>
      </c>
      <c r="AV38" s="390">
        <v>0</v>
      </c>
      <c r="AW38" s="390">
        <v>0</v>
      </c>
      <c r="AX38" s="390">
        <v>0</v>
      </c>
      <c r="AY38" s="390">
        <v>0</v>
      </c>
      <c r="AZ38" s="390">
        <v>0</v>
      </c>
      <c r="BA38" s="390">
        <v>0</v>
      </c>
      <c r="BB38" s="390">
        <v>0</v>
      </c>
      <c r="BC38" s="390">
        <v>0</v>
      </c>
      <c r="BD38" s="390">
        <v>0</v>
      </c>
      <c r="BE38" s="390">
        <v>0</v>
      </c>
      <c r="BF38" s="390">
        <v>0</v>
      </c>
      <c r="BG38" s="390">
        <v>0</v>
      </c>
      <c r="BH38" s="390">
        <v>0</v>
      </c>
      <c r="BI38" s="390">
        <v>0</v>
      </c>
      <c r="BJ38" s="390">
        <v>0</v>
      </c>
      <c r="BK38" s="390">
        <v>0</v>
      </c>
      <c r="BL38" s="390">
        <v>0</v>
      </c>
      <c r="BM38" s="390">
        <v>0</v>
      </c>
      <c r="BN38" s="390">
        <v>0</v>
      </c>
      <c r="BO38" s="390">
        <v>0</v>
      </c>
      <c r="BP38" s="390">
        <v>0</v>
      </c>
      <c r="BQ38" s="390">
        <v>0</v>
      </c>
      <c r="BR38" s="390">
        <v>0</v>
      </c>
      <c r="BS38" s="390">
        <v>0</v>
      </c>
      <c r="BT38" s="390">
        <v>0</v>
      </c>
      <c r="BU38" s="390">
        <v>0</v>
      </c>
      <c r="BV38" s="390">
        <v>0</v>
      </c>
      <c r="BW38" s="390">
        <f t="shared" si="49"/>
        <v>0</v>
      </c>
      <c r="BX38" s="390">
        <f t="shared" si="50"/>
        <v>0</v>
      </c>
      <c r="BY38" s="390">
        <f t="shared" si="51"/>
        <v>0</v>
      </c>
      <c r="BZ38" s="390">
        <f t="shared" si="52"/>
        <v>0</v>
      </c>
      <c r="CA38" s="390">
        <f t="shared" si="53"/>
        <v>0</v>
      </c>
      <c r="CB38" s="390">
        <f t="shared" si="54"/>
        <v>0</v>
      </c>
      <c r="CC38" s="390">
        <f t="shared" si="55"/>
        <v>0</v>
      </c>
      <c r="CD38" s="345"/>
    </row>
    <row r="39" spans="1:82" ht="16.5" customHeight="1" x14ac:dyDescent="0.2">
      <c r="A39" s="341" t="s">
        <v>947</v>
      </c>
      <c r="B39" s="342" t="s">
        <v>1026</v>
      </c>
      <c r="C39" s="341" t="s">
        <v>1027</v>
      </c>
      <c r="D39" s="343" t="s">
        <v>968</v>
      </c>
      <c r="E39" s="344">
        <f t="shared" si="13"/>
        <v>0.25</v>
      </c>
      <c r="F39" s="344">
        <f t="shared" si="14"/>
        <v>0</v>
      </c>
      <c r="G39" s="344">
        <f t="shared" si="15"/>
        <v>0</v>
      </c>
      <c r="H39" s="344">
        <f t="shared" si="16"/>
        <v>0</v>
      </c>
      <c r="I39" s="344">
        <f t="shared" si="17"/>
        <v>0</v>
      </c>
      <c r="J39" s="344">
        <f t="shared" si="18"/>
        <v>0</v>
      </c>
      <c r="K39" s="344">
        <f t="shared" si="19"/>
        <v>0</v>
      </c>
      <c r="L39" s="390">
        <v>0</v>
      </c>
      <c r="M39" s="390">
        <v>0</v>
      </c>
      <c r="N39" s="390">
        <v>0</v>
      </c>
      <c r="O39" s="390">
        <v>0</v>
      </c>
      <c r="P39" s="390">
        <v>0</v>
      </c>
      <c r="Q39" s="390">
        <v>0</v>
      </c>
      <c r="R39" s="390">
        <v>0</v>
      </c>
      <c r="S39" s="390">
        <v>0.25</v>
      </c>
      <c r="T39" s="390">
        <v>0</v>
      </c>
      <c r="U39" s="390">
        <v>0</v>
      </c>
      <c r="V39" s="390">
        <v>0</v>
      </c>
      <c r="W39" s="390">
        <v>0</v>
      </c>
      <c r="X39" s="390">
        <v>0</v>
      </c>
      <c r="Y39" s="390">
        <v>0</v>
      </c>
      <c r="Z39" s="390">
        <v>0</v>
      </c>
      <c r="AA39" s="390">
        <v>0</v>
      </c>
      <c r="AB39" s="390">
        <v>0</v>
      </c>
      <c r="AC39" s="390">
        <v>0</v>
      </c>
      <c r="AD39" s="390">
        <v>0</v>
      </c>
      <c r="AE39" s="390">
        <v>0</v>
      </c>
      <c r="AF39" s="390">
        <v>0</v>
      </c>
      <c r="AG39" s="390">
        <v>0</v>
      </c>
      <c r="AH39" s="390">
        <v>0</v>
      </c>
      <c r="AI39" s="390">
        <v>0</v>
      </c>
      <c r="AJ39" s="390">
        <v>0</v>
      </c>
      <c r="AK39" s="390">
        <v>0</v>
      </c>
      <c r="AL39" s="390">
        <v>0</v>
      </c>
      <c r="AM39" s="390">
        <v>0</v>
      </c>
      <c r="AN39" s="390">
        <f t="shared" si="33"/>
        <v>0</v>
      </c>
      <c r="AO39" s="390">
        <f t="shared" si="34"/>
        <v>0</v>
      </c>
      <c r="AP39" s="390">
        <f t="shared" si="35"/>
        <v>0</v>
      </c>
      <c r="AQ39" s="390">
        <f t="shared" si="36"/>
        <v>0</v>
      </c>
      <c r="AR39" s="390">
        <f t="shared" si="37"/>
        <v>0</v>
      </c>
      <c r="AS39" s="390">
        <f t="shared" si="38"/>
        <v>0</v>
      </c>
      <c r="AT39" s="390">
        <f t="shared" si="39"/>
        <v>0</v>
      </c>
      <c r="AU39" s="390">
        <v>0</v>
      </c>
      <c r="AV39" s="390">
        <v>0</v>
      </c>
      <c r="AW39" s="390">
        <v>0</v>
      </c>
      <c r="AX39" s="390">
        <v>0</v>
      </c>
      <c r="AY39" s="390">
        <v>0</v>
      </c>
      <c r="AZ39" s="390">
        <v>0</v>
      </c>
      <c r="BA39" s="390">
        <v>0</v>
      </c>
      <c r="BB39" s="390">
        <v>0</v>
      </c>
      <c r="BC39" s="390">
        <v>0</v>
      </c>
      <c r="BD39" s="390">
        <v>0</v>
      </c>
      <c r="BE39" s="390">
        <v>0</v>
      </c>
      <c r="BF39" s="390">
        <v>0</v>
      </c>
      <c r="BG39" s="390">
        <v>0</v>
      </c>
      <c r="BH39" s="390">
        <v>0</v>
      </c>
      <c r="BI39" s="390">
        <v>0</v>
      </c>
      <c r="BJ39" s="390">
        <v>0</v>
      </c>
      <c r="BK39" s="390">
        <v>0</v>
      </c>
      <c r="BL39" s="390">
        <v>0</v>
      </c>
      <c r="BM39" s="390">
        <v>0</v>
      </c>
      <c r="BN39" s="390">
        <v>0</v>
      </c>
      <c r="BO39" s="390">
        <v>0</v>
      </c>
      <c r="BP39" s="390">
        <v>0</v>
      </c>
      <c r="BQ39" s="390">
        <v>0</v>
      </c>
      <c r="BR39" s="390">
        <v>0</v>
      </c>
      <c r="BS39" s="390">
        <v>0</v>
      </c>
      <c r="BT39" s="390">
        <v>0</v>
      </c>
      <c r="BU39" s="390">
        <v>0</v>
      </c>
      <c r="BV39" s="390">
        <v>0</v>
      </c>
      <c r="BW39" s="390">
        <f t="shared" si="49"/>
        <v>0</v>
      </c>
      <c r="BX39" s="390">
        <f t="shared" si="50"/>
        <v>0</v>
      </c>
      <c r="BY39" s="390">
        <f t="shared" si="51"/>
        <v>0</v>
      </c>
      <c r="BZ39" s="390">
        <f t="shared" si="52"/>
        <v>0</v>
      </c>
      <c r="CA39" s="390">
        <f t="shared" si="53"/>
        <v>0</v>
      </c>
      <c r="CB39" s="390">
        <f t="shared" si="54"/>
        <v>0</v>
      </c>
      <c r="CC39" s="390">
        <f t="shared" si="55"/>
        <v>0</v>
      </c>
      <c r="CD39" s="345"/>
    </row>
    <row r="40" spans="1:82" ht="16.5" customHeight="1" x14ac:dyDescent="0.2">
      <c r="A40" s="341" t="s">
        <v>948</v>
      </c>
      <c r="B40" s="342" t="s">
        <v>1028</v>
      </c>
      <c r="C40" s="341" t="s">
        <v>1029</v>
      </c>
      <c r="D40" s="343" t="s">
        <v>968</v>
      </c>
      <c r="E40" s="344">
        <f t="shared" si="13"/>
        <v>0.4</v>
      </c>
      <c r="F40" s="344">
        <f t="shared" si="14"/>
        <v>0</v>
      </c>
      <c r="G40" s="344">
        <f t="shared" si="15"/>
        <v>0</v>
      </c>
      <c r="H40" s="344">
        <f t="shared" si="16"/>
        <v>0</v>
      </c>
      <c r="I40" s="344">
        <f t="shared" si="17"/>
        <v>0</v>
      </c>
      <c r="J40" s="344">
        <f t="shared" si="18"/>
        <v>0</v>
      </c>
      <c r="K40" s="344">
        <f t="shared" si="19"/>
        <v>0</v>
      </c>
      <c r="L40" s="390">
        <v>0</v>
      </c>
      <c r="M40" s="390">
        <v>0</v>
      </c>
      <c r="N40" s="390">
        <v>0</v>
      </c>
      <c r="O40" s="390">
        <v>0</v>
      </c>
      <c r="P40" s="390">
        <v>0</v>
      </c>
      <c r="Q40" s="390">
        <v>0</v>
      </c>
      <c r="R40" s="390">
        <v>0</v>
      </c>
      <c r="S40" s="390">
        <v>0.4</v>
      </c>
      <c r="T40" s="390">
        <v>0</v>
      </c>
      <c r="U40" s="390">
        <v>0</v>
      </c>
      <c r="V40" s="390">
        <v>0</v>
      </c>
      <c r="W40" s="390">
        <v>0</v>
      </c>
      <c r="X40" s="390">
        <v>0</v>
      </c>
      <c r="Y40" s="390">
        <v>0</v>
      </c>
      <c r="Z40" s="390">
        <v>0</v>
      </c>
      <c r="AA40" s="390">
        <v>0</v>
      </c>
      <c r="AB40" s="390">
        <v>0</v>
      </c>
      <c r="AC40" s="390">
        <v>0</v>
      </c>
      <c r="AD40" s="390">
        <v>0</v>
      </c>
      <c r="AE40" s="390">
        <v>0</v>
      </c>
      <c r="AF40" s="390">
        <v>0</v>
      </c>
      <c r="AG40" s="390">
        <v>0</v>
      </c>
      <c r="AH40" s="390">
        <v>0</v>
      </c>
      <c r="AI40" s="390">
        <v>0</v>
      </c>
      <c r="AJ40" s="390">
        <v>0</v>
      </c>
      <c r="AK40" s="390">
        <v>0</v>
      </c>
      <c r="AL40" s="390">
        <v>0</v>
      </c>
      <c r="AM40" s="390">
        <v>0</v>
      </c>
      <c r="AN40" s="390">
        <f t="shared" si="33"/>
        <v>0</v>
      </c>
      <c r="AO40" s="390">
        <f t="shared" si="34"/>
        <v>0</v>
      </c>
      <c r="AP40" s="390">
        <f t="shared" si="35"/>
        <v>0</v>
      </c>
      <c r="AQ40" s="390">
        <f t="shared" si="36"/>
        <v>0</v>
      </c>
      <c r="AR40" s="390">
        <f t="shared" si="37"/>
        <v>0</v>
      </c>
      <c r="AS40" s="390">
        <f t="shared" si="38"/>
        <v>0</v>
      </c>
      <c r="AT40" s="390">
        <f t="shared" si="39"/>
        <v>0</v>
      </c>
      <c r="AU40" s="390">
        <v>0</v>
      </c>
      <c r="AV40" s="390">
        <v>0</v>
      </c>
      <c r="AW40" s="390">
        <v>0</v>
      </c>
      <c r="AX40" s="390">
        <v>0</v>
      </c>
      <c r="AY40" s="390">
        <v>0</v>
      </c>
      <c r="AZ40" s="390">
        <v>0</v>
      </c>
      <c r="BA40" s="390">
        <v>0</v>
      </c>
      <c r="BB40" s="390">
        <v>0</v>
      </c>
      <c r="BC40" s="390">
        <v>0</v>
      </c>
      <c r="BD40" s="390">
        <v>0</v>
      </c>
      <c r="BE40" s="390">
        <v>0</v>
      </c>
      <c r="BF40" s="390">
        <v>0</v>
      </c>
      <c r="BG40" s="390">
        <v>0</v>
      </c>
      <c r="BH40" s="390">
        <v>0</v>
      </c>
      <c r="BI40" s="390">
        <v>0</v>
      </c>
      <c r="BJ40" s="390">
        <v>0</v>
      </c>
      <c r="BK40" s="390">
        <v>0</v>
      </c>
      <c r="BL40" s="390">
        <v>0</v>
      </c>
      <c r="BM40" s="390">
        <v>0</v>
      </c>
      <c r="BN40" s="390">
        <v>0</v>
      </c>
      <c r="BO40" s="390">
        <v>0</v>
      </c>
      <c r="BP40" s="390">
        <v>0</v>
      </c>
      <c r="BQ40" s="390">
        <v>0</v>
      </c>
      <c r="BR40" s="390">
        <v>0</v>
      </c>
      <c r="BS40" s="390">
        <v>0</v>
      </c>
      <c r="BT40" s="390">
        <v>0</v>
      </c>
      <c r="BU40" s="390">
        <v>0</v>
      </c>
      <c r="BV40" s="390">
        <v>0</v>
      </c>
      <c r="BW40" s="390">
        <f t="shared" si="49"/>
        <v>0</v>
      </c>
      <c r="BX40" s="390">
        <f t="shared" si="50"/>
        <v>0</v>
      </c>
      <c r="BY40" s="390">
        <f t="shared" si="51"/>
        <v>0</v>
      </c>
      <c r="BZ40" s="390">
        <f t="shared" si="52"/>
        <v>0</v>
      </c>
      <c r="CA40" s="390">
        <f t="shared" si="53"/>
        <v>0</v>
      </c>
      <c r="CB40" s="390">
        <f t="shared" si="54"/>
        <v>0</v>
      </c>
      <c r="CC40" s="390">
        <f t="shared" si="55"/>
        <v>0</v>
      </c>
      <c r="CD40" s="345"/>
    </row>
    <row r="41" spans="1:82" ht="16.5" customHeight="1" x14ac:dyDescent="0.2">
      <c r="A41" s="341" t="s">
        <v>949</v>
      </c>
      <c r="B41" s="342" t="s">
        <v>1030</v>
      </c>
      <c r="C41" s="341" t="s">
        <v>1031</v>
      </c>
      <c r="D41" s="343" t="s">
        <v>968</v>
      </c>
      <c r="E41" s="344">
        <f t="shared" si="13"/>
        <v>0.4</v>
      </c>
      <c r="F41" s="344">
        <f t="shared" si="14"/>
        <v>0</v>
      </c>
      <c r="G41" s="344">
        <f t="shared" si="15"/>
        <v>0</v>
      </c>
      <c r="H41" s="344">
        <f t="shared" si="16"/>
        <v>0</v>
      </c>
      <c r="I41" s="344">
        <f t="shared" si="17"/>
        <v>0</v>
      </c>
      <c r="J41" s="344">
        <f t="shared" si="18"/>
        <v>0</v>
      </c>
      <c r="K41" s="344">
        <f t="shared" si="19"/>
        <v>0</v>
      </c>
      <c r="L41" s="390">
        <v>0</v>
      </c>
      <c r="M41" s="390">
        <v>0</v>
      </c>
      <c r="N41" s="390">
        <v>0</v>
      </c>
      <c r="O41" s="390">
        <v>0</v>
      </c>
      <c r="P41" s="390">
        <v>0</v>
      </c>
      <c r="Q41" s="390">
        <v>0</v>
      </c>
      <c r="R41" s="390">
        <v>0</v>
      </c>
      <c r="S41" s="390">
        <v>0.4</v>
      </c>
      <c r="T41" s="390">
        <v>0</v>
      </c>
      <c r="U41" s="390">
        <v>0</v>
      </c>
      <c r="V41" s="390">
        <v>0</v>
      </c>
      <c r="W41" s="390">
        <v>0</v>
      </c>
      <c r="X41" s="390">
        <v>0</v>
      </c>
      <c r="Y41" s="390">
        <v>0</v>
      </c>
      <c r="Z41" s="390">
        <v>0</v>
      </c>
      <c r="AA41" s="390">
        <v>0</v>
      </c>
      <c r="AB41" s="390">
        <v>0</v>
      </c>
      <c r="AC41" s="390">
        <v>0</v>
      </c>
      <c r="AD41" s="390">
        <v>0</v>
      </c>
      <c r="AE41" s="390">
        <v>0</v>
      </c>
      <c r="AF41" s="390">
        <v>0</v>
      </c>
      <c r="AG41" s="390">
        <v>0</v>
      </c>
      <c r="AH41" s="390">
        <v>0</v>
      </c>
      <c r="AI41" s="390">
        <v>0</v>
      </c>
      <c r="AJ41" s="390">
        <v>0</v>
      </c>
      <c r="AK41" s="390">
        <v>0</v>
      </c>
      <c r="AL41" s="390">
        <v>0</v>
      </c>
      <c r="AM41" s="390">
        <v>0</v>
      </c>
      <c r="AN41" s="390">
        <f t="shared" si="33"/>
        <v>0</v>
      </c>
      <c r="AO41" s="390">
        <f t="shared" si="34"/>
        <v>0</v>
      </c>
      <c r="AP41" s="390">
        <f t="shared" si="35"/>
        <v>0</v>
      </c>
      <c r="AQ41" s="390">
        <f t="shared" si="36"/>
        <v>0</v>
      </c>
      <c r="AR41" s="390">
        <f t="shared" si="37"/>
        <v>0</v>
      </c>
      <c r="AS41" s="390">
        <f t="shared" si="38"/>
        <v>0</v>
      </c>
      <c r="AT41" s="390">
        <f t="shared" si="39"/>
        <v>0</v>
      </c>
      <c r="AU41" s="390">
        <v>0</v>
      </c>
      <c r="AV41" s="390">
        <v>0</v>
      </c>
      <c r="AW41" s="390">
        <v>0</v>
      </c>
      <c r="AX41" s="390">
        <v>0</v>
      </c>
      <c r="AY41" s="390">
        <v>0</v>
      </c>
      <c r="AZ41" s="390">
        <v>0</v>
      </c>
      <c r="BA41" s="390">
        <v>0</v>
      </c>
      <c r="BB41" s="390">
        <v>0</v>
      </c>
      <c r="BC41" s="390">
        <v>0</v>
      </c>
      <c r="BD41" s="390">
        <v>0</v>
      </c>
      <c r="BE41" s="390">
        <v>0</v>
      </c>
      <c r="BF41" s="390">
        <v>0</v>
      </c>
      <c r="BG41" s="390">
        <v>0</v>
      </c>
      <c r="BH41" s="390">
        <v>0</v>
      </c>
      <c r="BI41" s="390">
        <v>0</v>
      </c>
      <c r="BJ41" s="390">
        <v>0</v>
      </c>
      <c r="BK41" s="390">
        <v>0</v>
      </c>
      <c r="BL41" s="390">
        <v>0</v>
      </c>
      <c r="BM41" s="390">
        <v>0</v>
      </c>
      <c r="BN41" s="390">
        <v>0</v>
      </c>
      <c r="BO41" s="390">
        <v>0</v>
      </c>
      <c r="BP41" s="390">
        <v>0</v>
      </c>
      <c r="BQ41" s="390">
        <v>0</v>
      </c>
      <c r="BR41" s="390">
        <v>0</v>
      </c>
      <c r="BS41" s="390">
        <v>0</v>
      </c>
      <c r="BT41" s="390">
        <v>0</v>
      </c>
      <c r="BU41" s="390">
        <v>0</v>
      </c>
      <c r="BV41" s="390">
        <v>0</v>
      </c>
      <c r="BW41" s="390">
        <f t="shared" si="49"/>
        <v>0</v>
      </c>
      <c r="BX41" s="390">
        <f t="shared" si="50"/>
        <v>0</v>
      </c>
      <c r="BY41" s="390">
        <f t="shared" si="51"/>
        <v>0</v>
      </c>
      <c r="BZ41" s="390">
        <f t="shared" si="52"/>
        <v>0</v>
      </c>
      <c r="CA41" s="390">
        <f t="shared" si="53"/>
        <v>0</v>
      </c>
      <c r="CB41" s="390">
        <f t="shared" si="54"/>
        <v>0</v>
      </c>
      <c r="CC41" s="390">
        <f t="shared" si="55"/>
        <v>0</v>
      </c>
      <c r="CD41" s="345"/>
    </row>
    <row r="42" spans="1:82" ht="16.5" customHeight="1" x14ac:dyDescent="0.2">
      <c r="A42" s="341" t="s">
        <v>950</v>
      </c>
      <c r="B42" s="342" t="s">
        <v>1032</v>
      </c>
      <c r="C42" s="341" t="s">
        <v>1033</v>
      </c>
      <c r="D42" s="343" t="s">
        <v>968</v>
      </c>
      <c r="E42" s="344">
        <f t="shared" si="13"/>
        <v>0.25</v>
      </c>
      <c r="F42" s="344">
        <f t="shared" si="14"/>
        <v>0</v>
      </c>
      <c r="G42" s="344">
        <f t="shared" si="15"/>
        <v>0</v>
      </c>
      <c r="H42" s="344">
        <f t="shared" si="16"/>
        <v>0</v>
      </c>
      <c r="I42" s="344">
        <f t="shared" si="17"/>
        <v>0</v>
      </c>
      <c r="J42" s="344">
        <f t="shared" si="18"/>
        <v>0</v>
      </c>
      <c r="K42" s="344">
        <f t="shared" si="19"/>
        <v>0</v>
      </c>
      <c r="L42" s="390">
        <v>0</v>
      </c>
      <c r="M42" s="390">
        <v>0</v>
      </c>
      <c r="N42" s="390">
        <v>0</v>
      </c>
      <c r="O42" s="390">
        <v>0</v>
      </c>
      <c r="P42" s="390">
        <v>0</v>
      </c>
      <c r="Q42" s="390">
        <v>0</v>
      </c>
      <c r="R42" s="390">
        <v>0</v>
      </c>
      <c r="S42" s="390">
        <v>0.25</v>
      </c>
      <c r="T42" s="390">
        <v>0</v>
      </c>
      <c r="U42" s="390">
        <v>0</v>
      </c>
      <c r="V42" s="390">
        <v>0</v>
      </c>
      <c r="W42" s="390">
        <v>0</v>
      </c>
      <c r="X42" s="390">
        <v>0</v>
      </c>
      <c r="Y42" s="390">
        <v>0</v>
      </c>
      <c r="Z42" s="390">
        <v>0</v>
      </c>
      <c r="AA42" s="390">
        <v>0</v>
      </c>
      <c r="AB42" s="390">
        <v>0</v>
      </c>
      <c r="AC42" s="390">
        <v>0</v>
      </c>
      <c r="AD42" s="390">
        <v>0</v>
      </c>
      <c r="AE42" s="390">
        <v>0</v>
      </c>
      <c r="AF42" s="390">
        <v>0</v>
      </c>
      <c r="AG42" s="390">
        <v>0</v>
      </c>
      <c r="AH42" s="390">
        <v>0</v>
      </c>
      <c r="AI42" s="390">
        <v>0</v>
      </c>
      <c r="AJ42" s="390">
        <v>0</v>
      </c>
      <c r="AK42" s="390">
        <v>0</v>
      </c>
      <c r="AL42" s="390">
        <v>0</v>
      </c>
      <c r="AM42" s="390">
        <v>0</v>
      </c>
      <c r="AN42" s="390">
        <f t="shared" si="33"/>
        <v>0</v>
      </c>
      <c r="AO42" s="390">
        <f t="shared" si="34"/>
        <v>0</v>
      </c>
      <c r="AP42" s="390">
        <f t="shared" si="35"/>
        <v>0</v>
      </c>
      <c r="AQ42" s="390">
        <f t="shared" si="36"/>
        <v>0</v>
      </c>
      <c r="AR42" s="390">
        <f t="shared" si="37"/>
        <v>0</v>
      </c>
      <c r="AS42" s="390">
        <f t="shared" si="38"/>
        <v>0</v>
      </c>
      <c r="AT42" s="390">
        <f t="shared" si="39"/>
        <v>0</v>
      </c>
      <c r="AU42" s="390">
        <v>0</v>
      </c>
      <c r="AV42" s="390">
        <v>0</v>
      </c>
      <c r="AW42" s="390">
        <v>0</v>
      </c>
      <c r="AX42" s="390">
        <v>0</v>
      </c>
      <c r="AY42" s="390">
        <v>0</v>
      </c>
      <c r="AZ42" s="390">
        <v>0</v>
      </c>
      <c r="BA42" s="390">
        <v>0</v>
      </c>
      <c r="BB42" s="390">
        <v>0</v>
      </c>
      <c r="BC42" s="390">
        <v>0</v>
      </c>
      <c r="BD42" s="390">
        <v>0</v>
      </c>
      <c r="BE42" s="390">
        <v>0</v>
      </c>
      <c r="BF42" s="390">
        <v>0</v>
      </c>
      <c r="BG42" s="390">
        <v>0</v>
      </c>
      <c r="BH42" s="390">
        <v>0</v>
      </c>
      <c r="BI42" s="390">
        <v>0</v>
      </c>
      <c r="BJ42" s="390">
        <v>0</v>
      </c>
      <c r="BK42" s="390">
        <v>0</v>
      </c>
      <c r="BL42" s="390">
        <v>0</v>
      </c>
      <c r="BM42" s="390">
        <v>0</v>
      </c>
      <c r="BN42" s="390">
        <v>0</v>
      </c>
      <c r="BO42" s="390">
        <v>0</v>
      </c>
      <c r="BP42" s="390">
        <v>0</v>
      </c>
      <c r="BQ42" s="390">
        <v>0</v>
      </c>
      <c r="BR42" s="390">
        <v>0</v>
      </c>
      <c r="BS42" s="390">
        <v>0</v>
      </c>
      <c r="BT42" s="390">
        <v>0</v>
      </c>
      <c r="BU42" s="390">
        <v>0</v>
      </c>
      <c r="BV42" s="390">
        <v>0</v>
      </c>
      <c r="BW42" s="390">
        <f t="shared" si="49"/>
        <v>0</v>
      </c>
      <c r="BX42" s="390">
        <f t="shared" si="50"/>
        <v>0</v>
      </c>
      <c r="BY42" s="390">
        <f t="shared" si="51"/>
        <v>0</v>
      </c>
      <c r="BZ42" s="390">
        <f t="shared" si="52"/>
        <v>0</v>
      </c>
      <c r="CA42" s="390">
        <f t="shared" si="53"/>
        <v>0</v>
      </c>
      <c r="CB42" s="390">
        <f t="shared" si="54"/>
        <v>0</v>
      </c>
      <c r="CC42" s="390">
        <f t="shared" si="55"/>
        <v>0</v>
      </c>
      <c r="CD42" s="345"/>
    </row>
    <row r="43" spans="1:82" ht="16.5" customHeight="1" x14ac:dyDescent="0.2">
      <c r="A43" s="341" t="s">
        <v>951</v>
      </c>
      <c r="B43" s="342" t="s">
        <v>1034</v>
      </c>
      <c r="C43" s="341" t="s">
        <v>1035</v>
      </c>
      <c r="D43" s="343" t="s">
        <v>968</v>
      </c>
      <c r="E43" s="344">
        <f t="shared" si="13"/>
        <v>0.4</v>
      </c>
      <c r="F43" s="344">
        <f t="shared" si="14"/>
        <v>0</v>
      </c>
      <c r="G43" s="344">
        <f t="shared" si="15"/>
        <v>0</v>
      </c>
      <c r="H43" s="344">
        <f t="shared" si="16"/>
        <v>0</v>
      </c>
      <c r="I43" s="344">
        <f t="shared" si="17"/>
        <v>0</v>
      </c>
      <c r="J43" s="344">
        <f t="shared" si="18"/>
        <v>0</v>
      </c>
      <c r="K43" s="344">
        <f t="shared" si="19"/>
        <v>0</v>
      </c>
      <c r="L43" s="390">
        <v>0</v>
      </c>
      <c r="M43" s="390">
        <v>0</v>
      </c>
      <c r="N43" s="390">
        <v>0</v>
      </c>
      <c r="O43" s="390">
        <v>0</v>
      </c>
      <c r="P43" s="390">
        <v>0</v>
      </c>
      <c r="Q43" s="390">
        <v>0</v>
      </c>
      <c r="R43" s="390">
        <v>0</v>
      </c>
      <c r="S43" s="390">
        <v>0.4</v>
      </c>
      <c r="T43" s="390">
        <v>0</v>
      </c>
      <c r="U43" s="390">
        <v>0</v>
      </c>
      <c r="V43" s="390">
        <v>0</v>
      </c>
      <c r="W43" s="390">
        <v>0</v>
      </c>
      <c r="X43" s="390">
        <v>0</v>
      </c>
      <c r="Y43" s="390">
        <v>0</v>
      </c>
      <c r="Z43" s="390">
        <v>0</v>
      </c>
      <c r="AA43" s="390">
        <v>0</v>
      </c>
      <c r="AB43" s="390">
        <v>0</v>
      </c>
      <c r="AC43" s="390">
        <v>0</v>
      </c>
      <c r="AD43" s="390">
        <v>0</v>
      </c>
      <c r="AE43" s="390">
        <v>0</v>
      </c>
      <c r="AF43" s="390">
        <v>0</v>
      </c>
      <c r="AG43" s="390">
        <v>0</v>
      </c>
      <c r="AH43" s="390">
        <v>0</v>
      </c>
      <c r="AI43" s="390">
        <v>0</v>
      </c>
      <c r="AJ43" s="390">
        <v>0</v>
      </c>
      <c r="AK43" s="390">
        <v>0</v>
      </c>
      <c r="AL43" s="390">
        <v>0</v>
      </c>
      <c r="AM43" s="390">
        <v>0</v>
      </c>
      <c r="AN43" s="390">
        <f t="shared" si="33"/>
        <v>0</v>
      </c>
      <c r="AO43" s="390">
        <f t="shared" si="34"/>
        <v>0</v>
      </c>
      <c r="AP43" s="390">
        <f t="shared" si="35"/>
        <v>0</v>
      </c>
      <c r="AQ43" s="390">
        <f t="shared" si="36"/>
        <v>0</v>
      </c>
      <c r="AR43" s="390">
        <f t="shared" si="37"/>
        <v>0</v>
      </c>
      <c r="AS43" s="390">
        <f t="shared" si="38"/>
        <v>0</v>
      </c>
      <c r="AT43" s="390">
        <f t="shared" si="39"/>
        <v>0</v>
      </c>
      <c r="AU43" s="390">
        <v>0</v>
      </c>
      <c r="AV43" s="390">
        <v>0</v>
      </c>
      <c r="AW43" s="390">
        <v>0</v>
      </c>
      <c r="AX43" s="390">
        <v>0</v>
      </c>
      <c r="AY43" s="390">
        <v>0</v>
      </c>
      <c r="AZ43" s="390">
        <v>0</v>
      </c>
      <c r="BA43" s="390">
        <v>0</v>
      </c>
      <c r="BB43" s="390">
        <v>0</v>
      </c>
      <c r="BC43" s="390">
        <v>0</v>
      </c>
      <c r="BD43" s="390">
        <v>0</v>
      </c>
      <c r="BE43" s="390">
        <v>0</v>
      </c>
      <c r="BF43" s="390">
        <v>0</v>
      </c>
      <c r="BG43" s="390">
        <v>0</v>
      </c>
      <c r="BH43" s="390">
        <v>0</v>
      </c>
      <c r="BI43" s="390">
        <v>0</v>
      </c>
      <c r="BJ43" s="390">
        <v>0</v>
      </c>
      <c r="BK43" s="390">
        <v>0</v>
      </c>
      <c r="BL43" s="390">
        <v>0</v>
      </c>
      <c r="BM43" s="390">
        <v>0</v>
      </c>
      <c r="BN43" s="390">
        <v>0</v>
      </c>
      <c r="BO43" s="390">
        <v>0</v>
      </c>
      <c r="BP43" s="390">
        <v>0</v>
      </c>
      <c r="BQ43" s="390">
        <v>0</v>
      </c>
      <c r="BR43" s="390">
        <v>0</v>
      </c>
      <c r="BS43" s="390">
        <v>0</v>
      </c>
      <c r="BT43" s="390">
        <v>0</v>
      </c>
      <c r="BU43" s="390">
        <v>0</v>
      </c>
      <c r="BV43" s="390">
        <v>0</v>
      </c>
      <c r="BW43" s="390">
        <f t="shared" si="49"/>
        <v>0</v>
      </c>
      <c r="BX43" s="390">
        <f t="shared" si="50"/>
        <v>0</v>
      </c>
      <c r="BY43" s="390">
        <f t="shared" si="51"/>
        <v>0</v>
      </c>
      <c r="BZ43" s="390">
        <f t="shared" si="52"/>
        <v>0</v>
      </c>
      <c r="CA43" s="390">
        <f t="shared" si="53"/>
        <v>0</v>
      </c>
      <c r="CB43" s="390">
        <f t="shared" si="54"/>
        <v>0</v>
      </c>
      <c r="CC43" s="390">
        <f t="shared" si="55"/>
        <v>0</v>
      </c>
      <c r="CD43" s="345"/>
    </row>
    <row r="44" spans="1:82" ht="16.5" customHeight="1" x14ac:dyDescent="0.2">
      <c r="A44" s="341" t="s">
        <v>952</v>
      </c>
      <c r="B44" s="342" t="s">
        <v>1036</v>
      </c>
      <c r="C44" s="341" t="s">
        <v>1037</v>
      </c>
      <c r="D44" s="343" t="s">
        <v>968</v>
      </c>
      <c r="E44" s="344">
        <f t="shared" si="13"/>
        <v>0.4</v>
      </c>
      <c r="F44" s="344">
        <f t="shared" si="14"/>
        <v>0</v>
      </c>
      <c r="G44" s="344">
        <f t="shared" si="15"/>
        <v>0</v>
      </c>
      <c r="H44" s="344">
        <f t="shared" si="16"/>
        <v>0</v>
      </c>
      <c r="I44" s="344">
        <f t="shared" si="17"/>
        <v>0</v>
      </c>
      <c r="J44" s="344">
        <f t="shared" si="18"/>
        <v>0</v>
      </c>
      <c r="K44" s="344">
        <f t="shared" si="19"/>
        <v>0</v>
      </c>
      <c r="L44" s="390">
        <v>0</v>
      </c>
      <c r="M44" s="390">
        <v>0</v>
      </c>
      <c r="N44" s="390">
        <v>0</v>
      </c>
      <c r="O44" s="390">
        <v>0</v>
      </c>
      <c r="P44" s="390">
        <v>0</v>
      </c>
      <c r="Q44" s="390">
        <v>0</v>
      </c>
      <c r="R44" s="390">
        <v>0</v>
      </c>
      <c r="S44" s="390">
        <v>0.4</v>
      </c>
      <c r="T44" s="390">
        <v>0</v>
      </c>
      <c r="U44" s="390">
        <v>0</v>
      </c>
      <c r="V44" s="390">
        <v>0</v>
      </c>
      <c r="W44" s="390">
        <v>0</v>
      </c>
      <c r="X44" s="390">
        <v>0</v>
      </c>
      <c r="Y44" s="390">
        <v>0</v>
      </c>
      <c r="Z44" s="390">
        <v>0</v>
      </c>
      <c r="AA44" s="390">
        <v>0</v>
      </c>
      <c r="AB44" s="390">
        <v>0</v>
      </c>
      <c r="AC44" s="390">
        <v>0</v>
      </c>
      <c r="AD44" s="390">
        <v>0</v>
      </c>
      <c r="AE44" s="390">
        <v>0</v>
      </c>
      <c r="AF44" s="390">
        <v>0</v>
      </c>
      <c r="AG44" s="390">
        <v>0</v>
      </c>
      <c r="AH44" s="390">
        <v>0</v>
      </c>
      <c r="AI44" s="390">
        <v>0</v>
      </c>
      <c r="AJ44" s="390">
        <v>0</v>
      </c>
      <c r="AK44" s="390">
        <v>0</v>
      </c>
      <c r="AL44" s="390">
        <v>0</v>
      </c>
      <c r="AM44" s="390">
        <v>0</v>
      </c>
      <c r="AN44" s="390">
        <f t="shared" si="33"/>
        <v>0</v>
      </c>
      <c r="AO44" s="390">
        <f t="shared" si="34"/>
        <v>0</v>
      </c>
      <c r="AP44" s="390">
        <f t="shared" si="35"/>
        <v>0</v>
      </c>
      <c r="AQ44" s="390">
        <f t="shared" si="36"/>
        <v>0</v>
      </c>
      <c r="AR44" s="390">
        <f t="shared" si="37"/>
        <v>0</v>
      </c>
      <c r="AS44" s="390">
        <f t="shared" si="38"/>
        <v>0</v>
      </c>
      <c r="AT44" s="390">
        <f t="shared" si="39"/>
        <v>0</v>
      </c>
      <c r="AU44" s="390">
        <v>0</v>
      </c>
      <c r="AV44" s="390">
        <v>0</v>
      </c>
      <c r="AW44" s="390">
        <v>0</v>
      </c>
      <c r="AX44" s="390">
        <v>0</v>
      </c>
      <c r="AY44" s="390">
        <v>0</v>
      </c>
      <c r="AZ44" s="390">
        <v>0</v>
      </c>
      <c r="BA44" s="390">
        <v>0</v>
      </c>
      <c r="BB44" s="390">
        <v>0</v>
      </c>
      <c r="BC44" s="390">
        <v>0</v>
      </c>
      <c r="BD44" s="390">
        <v>0</v>
      </c>
      <c r="BE44" s="390">
        <v>0</v>
      </c>
      <c r="BF44" s="390">
        <v>0</v>
      </c>
      <c r="BG44" s="390">
        <v>0</v>
      </c>
      <c r="BH44" s="390">
        <v>0</v>
      </c>
      <c r="BI44" s="390">
        <v>0</v>
      </c>
      <c r="BJ44" s="390">
        <v>0</v>
      </c>
      <c r="BK44" s="390">
        <v>0</v>
      </c>
      <c r="BL44" s="390">
        <v>0</v>
      </c>
      <c r="BM44" s="390">
        <v>0</v>
      </c>
      <c r="BN44" s="390">
        <v>0</v>
      </c>
      <c r="BO44" s="390">
        <v>0</v>
      </c>
      <c r="BP44" s="390">
        <v>0</v>
      </c>
      <c r="BQ44" s="390">
        <v>0</v>
      </c>
      <c r="BR44" s="390">
        <v>0</v>
      </c>
      <c r="BS44" s="390">
        <v>0</v>
      </c>
      <c r="BT44" s="390">
        <v>0</v>
      </c>
      <c r="BU44" s="390">
        <v>0</v>
      </c>
      <c r="BV44" s="390">
        <v>0</v>
      </c>
      <c r="BW44" s="390">
        <f t="shared" si="49"/>
        <v>0</v>
      </c>
      <c r="BX44" s="390">
        <f t="shared" si="50"/>
        <v>0</v>
      </c>
      <c r="BY44" s="390">
        <f t="shared" si="51"/>
        <v>0</v>
      </c>
      <c r="BZ44" s="390">
        <f t="shared" si="52"/>
        <v>0</v>
      </c>
      <c r="CA44" s="390">
        <f t="shared" si="53"/>
        <v>0</v>
      </c>
      <c r="CB44" s="390">
        <f t="shared" si="54"/>
        <v>0</v>
      </c>
      <c r="CC44" s="390">
        <f t="shared" si="55"/>
        <v>0</v>
      </c>
      <c r="CD44" s="345"/>
    </row>
    <row r="45" spans="1:82" ht="16.5" customHeight="1" x14ac:dyDescent="0.2">
      <c r="A45" s="341" t="s">
        <v>953</v>
      </c>
      <c r="B45" s="342" t="s">
        <v>1038</v>
      </c>
      <c r="C45" s="341" t="s">
        <v>1039</v>
      </c>
      <c r="D45" s="343" t="s">
        <v>968</v>
      </c>
      <c r="E45" s="344">
        <f t="shared" si="13"/>
        <v>0.63</v>
      </c>
      <c r="F45" s="344">
        <f t="shared" si="14"/>
        <v>0</v>
      </c>
      <c r="G45" s="344">
        <f t="shared" si="15"/>
        <v>0</v>
      </c>
      <c r="H45" s="344">
        <f t="shared" si="16"/>
        <v>0</v>
      </c>
      <c r="I45" s="344">
        <f t="shared" si="17"/>
        <v>0</v>
      </c>
      <c r="J45" s="344">
        <f t="shared" si="18"/>
        <v>0</v>
      </c>
      <c r="K45" s="344">
        <f t="shared" si="19"/>
        <v>0</v>
      </c>
      <c r="L45" s="390">
        <v>0</v>
      </c>
      <c r="M45" s="390">
        <v>0</v>
      </c>
      <c r="N45" s="390">
        <v>0</v>
      </c>
      <c r="O45" s="390">
        <v>0</v>
      </c>
      <c r="P45" s="390">
        <v>0</v>
      </c>
      <c r="Q45" s="390">
        <v>0</v>
      </c>
      <c r="R45" s="390">
        <v>0</v>
      </c>
      <c r="S45" s="390">
        <v>0.63</v>
      </c>
      <c r="T45" s="390">
        <v>0</v>
      </c>
      <c r="U45" s="390">
        <v>0</v>
      </c>
      <c r="V45" s="390">
        <v>0</v>
      </c>
      <c r="W45" s="390">
        <v>0</v>
      </c>
      <c r="X45" s="390">
        <v>0</v>
      </c>
      <c r="Y45" s="390">
        <v>0</v>
      </c>
      <c r="Z45" s="390">
        <v>0</v>
      </c>
      <c r="AA45" s="390">
        <v>0</v>
      </c>
      <c r="AB45" s="390">
        <v>0</v>
      </c>
      <c r="AC45" s="390">
        <v>0</v>
      </c>
      <c r="AD45" s="390">
        <v>0</v>
      </c>
      <c r="AE45" s="390">
        <v>0</v>
      </c>
      <c r="AF45" s="390">
        <v>0</v>
      </c>
      <c r="AG45" s="390">
        <v>0</v>
      </c>
      <c r="AH45" s="390">
        <v>0</v>
      </c>
      <c r="AI45" s="390">
        <v>0</v>
      </c>
      <c r="AJ45" s="390">
        <v>0</v>
      </c>
      <c r="AK45" s="390">
        <v>0</v>
      </c>
      <c r="AL45" s="390">
        <v>0</v>
      </c>
      <c r="AM45" s="390">
        <v>0</v>
      </c>
      <c r="AN45" s="390">
        <f t="shared" si="33"/>
        <v>0</v>
      </c>
      <c r="AO45" s="390">
        <f t="shared" si="34"/>
        <v>0</v>
      </c>
      <c r="AP45" s="390">
        <f t="shared" si="35"/>
        <v>0</v>
      </c>
      <c r="AQ45" s="390">
        <f t="shared" si="36"/>
        <v>0</v>
      </c>
      <c r="AR45" s="390">
        <f t="shared" si="37"/>
        <v>0</v>
      </c>
      <c r="AS45" s="390">
        <f t="shared" si="38"/>
        <v>0</v>
      </c>
      <c r="AT45" s="390">
        <f t="shared" si="39"/>
        <v>0</v>
      </c>
      <c r="AU45" s="390">
        <v>0</v>
      </c>
      <c r="AV45" s="390">
        <v>0</v>
      </c>
      <c r="AW45" s="390">
        <v>0</v>
      </c>
      <c r="AX45" s="390">
        <v>0</v>
      </c>
      <c r="AY45" s="390">
        <v>0</v>
      </c>
      <c r="AZ45" s="390">
        <v>0</v>
      </c>
      <c r="BA45" s="390">
        <v>0</v>
      </c>
      <c r="BB45" s="390">
        <v>0</v>
      </c>
      <c r="BC45" s="390">
        <v>0</v>
      </c>
      <c r="BD45" s="390">
        <v>0</v>
      </c>
      <c r="BE45" s="390">
        <v>0</v>
      </c>
      <c r="BF45" s="390">
        <v>0</v>
      </c>
      <c r="BG45" s="390">
        <v>0</v>
      </c>
      <c r="BH45" s="390">
        <v>0</v>
      </c>
      <c r="BI45" s="390">
        <v>0</v>
      </c>
      <c r="BJ45" s="390">
        <v>0</v>
      </c>
      <c r="BK45" s="390">
        <v>0</v>
      </c>
      <c r="BL45" s="390">
        <v>0</v>
      </c>
      <c r="BM45" s="390">
        <v>0</v>
      </c>
      <c r="BN45" s="390">
        <v>0</v>
      </c>
      <c r="BO45" s="390">
        <v>0</v>
      </c>
      <c r="BP45" s="390">
        <v>0</v>
      </c>
      <c r="BQ45" s="390">
        <v>0</v>
      </c>
      <c r="BR45" s="390">
        <v>0</v>
      </c>
      <c r="BS45" s="390">
        <v>0</v>
      </c>
      <c r="BT45" s="390">
        <v>0</v>
      </c>
      <c r="BU45" s="390">
        <v>0</v>
      </c>
      <c r="BV45" s="390">
        <v>0</v>
      </c>
      <c r="BW45" s="390">
        <f t="shared" si="49"/>
        <v>0</v>
      </c>
      <c r="BX45" s="390">
        <f t="shared" si="50"/>
        <v>0</v>
      </c>
      <c r="BY45" s="390">
        <f t="shared" si="51"/>
        <v>0</v>
      </c>
      <c r="BZ45" s="390">
        <f t="shared" si="52"/>
        <v>0</v>
      </c>
      <c r="CA45" s="390">
        <f t="shared" si="53"/>
        <v>0</v>
      </c>
      <c r="CB45" s="390">
        <f t="shared" si="54"/>
        <v>0</v>
      </c>
      <c r="CC45" s="390">
        <f t="shared" si="55"/>
        <v>0</v>
      </c>
      <c r="CD45" s="345"/>
    </row>
    <row r="46" spans="1:82" ht="16.5" customHeight="1" x14ac:dyDescent="0.2">
      <c r="A46" s="341" t="s">
        <v>954</v>
      </c>
      <c r="B46" s="342" t="s">
        <v>1040</v>
      </c>
      <c r="C46" s="341" t="s">
        <v>1041</v>
      </c>
      <c r="D46" s="343" t="s">
        <v>968</v>
      </c>
      <c r="E46" s="344">
        <f t="shared" si="13"/>
        <v>0.63</v>
      </c>
      <c r="F46" s="344">
        <f t="shared" si="14"/>
        <v>0</v>
      </c>
      <c r="G46" s="344">
        <f t="shared" si="15"/>
        <v>0</v>
      </c>
      <c r="H46" s="344">
        <f t="shared" si="16"/>
        <v>0</v>
      </c>
      <c r="I46" s="344">
        <f t="shared" si="17"/>
        <v>0</v>
      </c>
      <c r="J46" s="344">
        <f t="shared" si="18"/>
        <v>0</v>
      </c>
      <c r="K46" s="344">
        <f t="shared" si="19"/>
        <v>0</v>
      </c>
      <c r="L46" s="390">
        <v>0</v>
      </c>
      <c r="M46" s="390">
        <v>0</v>
      </c>
      <c r="N46" s="390">
        <v>0</v>
      </c>
      <c r="O46" s="390">
        <v>0</v>
      </c>
      <c r="P46" s="390">
        <v>0</v>
      </c>
      <c r="Q46" s="390">
        <v>0</v>
      </c>
      <c r="R46" s="390">
        <v>0</v>
      </c>
      <c r="S46" s="390">
        <v>0.63</v>
      </c>
      <c r="T46" s="390">
        <v>0</v>
      </c>
      <c r="U46" s="390">
        <v>0</v>
      </c>
      <c r="V46" s="390">
        <v>0</v>
      </c>
      <c r="W46" s="390">
        <v>0</v>
      </c>
      <c r="X46" s="390">
        <v>0</v>
      </c>
      <c r="Y46" s="390">
        <v>0</v>
      </c>
      <c r="Z46" s="390">
        <v>0</v>
      </c>
      <c r="AA46" s="390">
        <v>0</v>
      </c>
      <c r="AB46" s="390">
        <v>0</v>
      </c>
      <c r="AC46" s="390">
        <v>0</v>
      </c>
      <c r="AD46" s="390">
        <v>0</v>
      </c>
      <c r="AE46" s="390">
        <v>0</v>
      </c>
      <c r="AF46" s="390">
        <v>0</v>
      </c>
      <c r="AG46" s="390">
        <v>0</v>
      </c>
      <c r="AH46" s="390">
        <v>0</v>
      </c>
      <c r="AI46" s="390">
        <v>0</v>
      </c>
      <c r="AJ46" s="390">
        <v>0</v>
      </c>
      <c r="AK46" s="390">
        <v>0</v>
      </c>
      <c r="AL46" s="390">
        <v>0</v>
      </c>
      <c r="AM46" s="390">
        <v>0</v>
      </c>
      <c r="AN46" s="390">
        <f t="shared" si="33"/>
        <v>0</v>
      </c>
      <c r="AO46" s="390">
        <f t="shared" si="34"/>
        <v>0</v>
      </c>
      <c r="AP46" s="390">
        <f t="shared" si="35"/>
        <v>0</v>
      </c>
      <c r="AQ46" s="390">
        <f t="shared" si="36"/>
        <v>0</v>
      </c>
      <c r="AR46" s="390">
        <f t="shared" si="37"/>
        <v>0</v>
      </c>
      <c r="AS46" s="390">
        <f t="shared" si="38"/>
        <v>0</v>
      </c>
      <c r="AT46" s="390">
        <f t="shared" si="39"/>
        <v>0</v>
      </c>
      <c r="AU46" s="390">
        <v>0</v>
      </c>
      <c r="AV46" s="390">
        <v>0</v>
      </c>
      <c r="AW46" s="390">
        <v>0</v>
      </c>
      <c r="AX46" s="390">
        <v>0</v>
      </c>
      <c r="AY46" s="390">
        <v>0</v>
      </c>
      <c r="AZ46" s="390">
        <v>0</v>
      </c>
      <c r="BA46" s="390">
        <v>0</v>
      </c>
      <c r="BB46" s="390">
        <v>0</v>
      </c>
      <c r="BC46" s="390">
        <v>0</v>
      </c>
      <c r="BD46" s="390">
        <v>0</v>
      </c>
      <c r="BE46" s="390">
        <v>0</v>
      </c>
      <c r="BF46" s="390">
        <v>0</v>
      </c>
      <c r="BG46" s="390">
        <v>0</v>
      </c>
      <c r="BH46" s="390">
        <v>0</v>
      </c>
      <c r="BI46" s="390">
        <v>0</v>
      </c>
      <c r="BJ46" s="390">
        <v>0</v>
      </c>
      <c r="BK46" s="390">
        <v>0</v>
      </c>
      <c r="BL46" s="390">
        <v>0</v>
      </c>
      <c r="BM46" s="390">
        <v>0</v>
      </c>
      <c r="BN46" s="390">
        <v>0</v>
      </c>
      <c r="BO46" s="390">
        <v>0</v>
      </c>
      <c r="BP46" s="390">
        <v>0</v>
      </c>
      <c r="BQ46" s="390">
        <v>0</v>
      </c>
      <c r="BR46" s="390">
        <v>0</v>
      </c>
      <c r="BS46" s="390">
        <v>0</v>
      </c>
      <c r="BT46" s="390">
        <v>0</v>
      </c>
      <c r="BU46" s="390">
        <v>0</v>
      </c>
      <c r="BV46" s="390">
        <v>0</v>
      </c>
      <c r="BW46" s="390">
        <f t="shared" si="49"/>
        <v>0</v>
      </c>
      <c r="BX46" s="390">
        <f t="shared" si="50"/>
        <v>0</v>
      </c>
      <c r="BY46" s="390">
        <f t="shared" si="51"/>
        <v>0</v>
      </c>
      <c r="BZ46" s="390">
        <f t="shared" si="52"/>
        <v>0</v>
      </c>
      <c r="CA46" s="390">
        <f t="shared" si="53"/>
        <v>0</v>
      </c>
      <c r="CB46" s="390">
        <f t="shared" si="54"/>
        <v>0</v>
      </c>
      <c r="CC46" s="390">
        <f t="shared" si="55"/>
        <v>0</v>
      </c>
      <c r="CD46" s="345"/>
    </row>
    <row r="47" spans="1:82" ht="16.5" customHeight="1" x14ac:dyDescent="0.2">
      <c r="A47" s="341" t="s">
        <v>955</v>
      </c>
      <c r="B47" s="342" t="s">
        <v>1042</v>
      </c>
      <c r="C47" s="341" t="s">
        <v>1043</v>
      </c>
      <c r="D47" s="343" t="s">
        <v>968</v>
      </c>
      <c r="E47" s="344">
        <f t="shared" si="13"/>
        <v>0.63</v>
      </c>
      <c r="F47" s="344">
        <f t="shared" si="14"/>
        <v>0</v>
      </c>
      <c r="G47" s="344">
        <f t="shared" si="15"/>
        <v>0</v>
      </c>
      <c r="H47" s="344">
        <f t="shared" si="16"/>
        <v>0</v>
      </c>
      <c r="I47" s="344">
        <f t="shared" si="17"/>
        <v>0</v>
      </c>
      <c r="J47" s="344">
        <f t="shared" si="18"/>
        <v>0</v>
      </c>
      <c r="K47" s="344">
        <f t="shared" si="19"/>
        <v>0</v>
      </c>
      <c r="L47" s="390">
        <v>0</v>
      </c>
      <c r="M47" s="390">
        <v>0</v>
      </c>
      <c r="N47" s="390">
        <v>0</v>
      </c>
      <c r="O47" s="390">
        <v>0</v>
      </c>
      <c r="P47" s="390">
        <v>0</v>
      </c>
      <c r="Q47" s="390">
        <v>0</v>
      </c>
      <c r="R47" s="390">
        <v>0</v>
      </c>
      <c r="S47" s="390">
        <v>0.63</v>
      </c>
      <c r="T47" s="390">
        <v>0</v>
      </c>
      <c r="U47" s="390">
        <v>0</v>
      </c>
      <c r="V47" s="390">
        <v>0</v>
      </c>
      <c r="W47" s="390">
        <v>0</v>
      </c>
      <c r="X47" s="390">
        <v>0</v>
      </c>
      <c r="Y47" s="390">
        <v>0</v>
      </c>
      <c r="Z47" s="390">
        <v>0</v>
      </c>
      <c r="AA47" s="390">
        <v>0</v>
      </c>
      <c r="AB47" s="390">
        <v>0</v>
      </c>
      <c r="AC47" s="390">
        <v>0</v>
      </c>
      <c r="AD47" s="390">
        <v>0</v>
      </c>
      <c r="AE47" s="390">
        <v>0</v>
      </c>
      <c r="AF47" s="390">
        <v>0</v>
      </c>
      <c r="AG47" s="390">
        <v>0</v>
      </c>
      <c r="AH47" s="390">
        <v>0</v>
      </c>
      <c r="AI47" s="390">
        <v>0</v>
      </c>
      <c r="AJ47" s="390">
        <v>0</v>
      </c>
      <c r="AK47" s="390">
        <v>0</v>
      </c>
      <c r="AL47" s="390">
        <v>0</v>
      </c>
      <c r="AM47" s="390">
        <v>0</v>
      </c>
      <c r="AN47" s="390">
        <f t="shared" si="33"/>
        <v>0</v>
      </c>
      <c r="AO47" s="390">
        <f t="shared" si="34"/>
        <v>0</v>
      </c>
      <c r="AP47" s="390">
        <f t="shared" si="35"/>
        <v>0</v>
      </c>
      <c r="AQ47" s="390">
        <f t="shared" si="36"/>
        <v>0</v>
      </c>
      <c r="AR47" s="390">
        <f t="shared" si="37"/>
        <v>0</v>
      </c>
      <c r="AS47" s="390">
        <f t="shared" si="38"/>
        <v>0</v>
      </c>
      <c r="AT47" s="390">
        <f t="shared" si="39"/>
        <v>0</v>
      </c>
      <c r="AU47" s="390">
        <v>0</v>
      </c>
      <c r="AV47" s="390">
        <v>0</v>
      </c>
      <c r="AW47" s="390">
        <v>0</v>
      </c>
      <c r="AX47" s="390">
        <v>0</v>
      </c>
      <c r="AY47" s="390">
        <v>0</v>
      </c>
      <c r="AZ47" s="390">
        <v>0</v>
      </c>
      <c r="BA47" s="390">
        <v>0</v>
      </c>
      <c r="BB47" s="390">
        <v>0</v>
      </c>
      <c r="BC47" s="390">
        <v>0</v>
      </c>
      <c r="BD47" s="390">
        <v>0</v>
      </c>
      <c r="BE47" s="390">
        <v>0</v>
      </c>
      <c r="BF47" s="390">
        <v>0</v>
      </c>
      <c r="BG47" s="390">
        <v>0</v>
      </c>
      <c r="BH47" s="390">
        <v>0</v>
      </c>
      <c r="BI47" s="390">
        <v>0</v>
      </c>
      <c r="BJ47" s="390">
        <v>0</v>
      </c>
      <c r="BK47" s="390">
        <v>0</v>
      </c>
      <c r="BL47" s="390">
        <v>0</v>
      </c>
      <c r="BM47" s="390">
        <v>0</v>
      </c>
      <c r="BN47" s="390">
        <v>0</v>
      </c>
      <c r="BO47" s="390">
        <v>0</v>
      </c>
      <c r="BP47" s="390">
        <v>0</v>
      </c>
      <c r="BQ47" s="390">
        <v>0</v>
      </c>
      <c r="BR47" s="390">
        <v>0</v>
      </c>
      <c r="BS47" s="390">
        <v>0</v>
      </c>
      <c r="BT47" s="390">
        <v>0</v>
      </c>
      <c r="BU47" s="390">
        <v>0</v>
      </c>
      <c r="BV47" s="390">
        <v>0</v>
      </c>
      <c r="BW47" s="390">
        <f t="shared" si="49"/>
        <v>0</v>
      </c>
      <c r="BX47" s="390">
        <f t="shared" si="50"/>
        <v>0</v>
      </c>
      <c r="BY47" s="390">
        <f t="shared" si="51"/>
        <v>0</v>
      </c>
      <c r="BZ47" s="390">
        <f t="shared" si="52"/>
        <v>0</v>
      </c>
      <c r="CA47" s="390">
        <f t="shared" si="53"/>
        <v>0</v>
      </c>
      <c r="CB47" s="390">
        <f t="shared" si="54"/>
        <v>0</v>
      </c>
      <c r="CC47" s="390">
        <f t="shared" si="55"/>
        <v>0</v>
      </c>
      <c r="CD47" s="345"/>
    </row>
    <row r="48" spans="1:82" ht="16.5" customHeight="1" x14ac:dyDescent="0.2">
      <c r="A48" s="341" t="s">
        <v>956</v>
      </c>
      <c r="B48" s="342" t="s">
        <v>1044</v>
      </c>
      <c r="C48" s="341" t="s">
        <v>1045</v>
      </c>
      <c r="D48" s="343" t="s">
        <v>968</v>
      </c>
      <c r="E48" s="344">
        <f t="shared" si="13"/>
        <v>0.63</v>
      </c>
      <c r="F48" s="344">
        <f t="shared" si="14"/>
        <v>0</v>
      </c>
      <c r="G48" s="344">
        <f t="shared" si="15"/>
        <v>0</v>
      </c>
      <c r="H48" s="344">
        <f t="shared" si="16"/>
        <v>0</v>
      </c>
      <c r="I48" s="344">
        <f t="shared" si="17"/>
        <v>0</v>
      </c>
      <c r="J48" s="344">
        <f t="shared" si="18"/>
        <v>0</v>
      </c>
      <c r="K48" s="344">
        <f t="shared" si="19"/>
        <v>0</v>
      </c>
      <c r="L48" s="390">
        <v>0</v>
      </c>
      <c r="M48" s="390">
        <v>0</v>
      </c>
      <c r="N48" s="390">
        <v>0</v>
      </c>
      <c r="O48" s="390">
        <v>0</v>
      </c>
      <c r="P48" s="390">
        <v>0</v>
      </c>
      <c r="Q48" s="390">
        <v>0</v>
      </c>
      <c r="R48" s="390">
        <v>0</v>
      </c>
      <c r="S48" s="390">
        <v>0.63</v>
      </c>
      <c r="T48" s="390">
        <v>0</v>
      </c>
      <c r="U48" s="390">
        <v>0</v>
      </c>
      <c r="V48" s="390">
        <v>0</v>
      </c>
      <c r="W48" s="390">
        <v>0</v>
      </c>
      <c r="X48" s="390">
        <v>0</v>
      </c>
      <c r="Y48" s="390">
        <v>0</v>
      </c>
      <c r="Z48" s="390">
        <v>0</v>
      </c>
      <c r="AA48" s="390">
        <v>0</v>
      </c>
      <c r="AB48" s="390">
        <v>0</v>
      </c>
      <c r="AC48" s="390">
        <v>0</v>
      </c>
      <c r="AD48" s="390">
        <v>0</v>
      </c>
      <c r="AE48" s="390">
        <v>0</v>
      </c>
      <c r="AF48" s="390">
        <v>0</v>
      </c>
      <c r="AG48" s="390">
        <v>0</v>
      </c>
      <c r="AH48" s="390">
        <v>0</v>
      </c>
      <c r="AI48" s="390">
        <v>0</v>
      </c>
      <c r="AJ48" s="390">
        <v>0</v>
      </c>
      <c r="AK48" s="390">
        <v>0</v>
      </c>
      <c r="AL48" s="390">
        <v>0</v>
      </c>
      <c r="AM48" s="390">
        <v>0</v>
      </c>
      <c r="AN48" s="390">
        <f t="shared" si="33"/>
        <v>0</v>
      </c>
      <c r="AO48" s="390">
        <f t="shared" si="34"/>
        <v>0</v>
      </c>
      <c r="AP48" s="390">
        <f t="shared" si="35"/>
        <v>0</v>
      </c>
      <c r="AQ48" s="390">
        <f t="shared" si="36"/>
        <v>0</v>
      </c>
      <c r="AR48" s="390">
        <f t="shared" si="37"/>
        <v>0</v>
      </c>
      <c r="AS48" s="390">
        <f t="shared" si="38"/>
        <v>0</v>
      </c>
      <c r="AT48" s="390">
        <f t="shared" si="39"/>
        <v>0</v>
      </c>
      <c r="AU48" s="390">
        <v>0</v>
      </c>
      <c r="AV48" s="390">
        <v>0</v>
      </c>
      <c r="AW48" s="390">
        <v>0</v>
      </c>
      <c r="AX48" s="390">
        <v>0</v>
      </c>
      <c r="AY48" s="390">
        <v>0</v>
      </c>
      <c r="AZ48" s="390">
        <v>0</v>
      </c>
      <c r="BA48" s="390">
        <v>0</v>
      </c>
      <c r="BB48" s="390">
        <v>0</v>
      </c>
      <c r="BC48" s="390">
        <v>0</v>
      </c>
      <c r="BD48" s="390">
        <v>0</v>
      </c>
      <c r="BE48" s="390">
        <v>0</v>
      </c>
      <c r="BF48" s="390">
        <v>0</v>
      </c>
      <c r="BG48" s="390">
        <v>0</v>
      </c>
      <c r="BH48" s="390">
        <v>0</v>
      </c>
      <c r="BI48" s="390">
        <v>0</v>
      </c>
      <c r="BJ48" s="390">
        <v>0</v>
      </c>
      <c r="BK48" s="390">
        <v>0</v>
      </c>
      <c r="BL48" s="390">
        <v>0</v>
      </c>
      <c r="BM48" s="390">
        <v>0</v>
      </c>
      <c r="BN48" s="390">
        <v>0</v>
      </c>
      <c r="BO48" s="390">
        <v>0</v>
      </c>
      <c r="BP48" s="390">
        <v>0</v>
      </c>
      <c r="BQ48" s="390">
        <v>0</v>
      </c>
      <c r="BR48" s="390">
        <v>0</v>
      </c>
      <c r="BS48" s="390">
        <v>0</v>
      </c>
      <c r="BT48" s="390">
        <v>0</v>
      </c>
      <c r="BU48" s="390">
        <v>0</v>
      </c>
      <c r="BV48" s="390">
        <v>0</v>
      </c>
      <c r="BW48" s="390">
        <f t="shared" si="49"/>
        <v>0</v>
      </c>
      <c r="BX48" s="390">
        <f t="shared" si="50"/>
        <v>0</v>
      </c>
      <c r="BY48" s="390">
        <f t="shared" si="51"/>
        <v>0</v>
      </c>
      <c r="BZ48" s="390">
        <f t="shared" si="52"/>
        <v>0</v>
      </c>
      <c r="CA48" s="390">
        <f t="shared" si="53"/>
        <v>0</v>
      </c>
      <c r="CB48" s="390">
        <f t="shared" si="54"/>
        <v>0</v>
      </c>
      <c r="CC48" s="390">
        <f t="shared" si="55"/>
        <v>0</v>
      </c>
      <c r="CD48" s="345"/>
    </row>
    <row r="49" spans="1:82" ht="16.5" customHeight="1" x14ac:dyDescent="0.2">
      <c r="A49" s="341" t="s">
        <v>957</v>
      </c>
      <c r="B49" s="342" t="s">
        <v>1046</v>
      </c>
      <c r="C49" s="341" t="s">
        <v>1047</v>
      </c>
      <c r="D49" s="343" t="s">
        <v>968</v>
      </c>
      <c r="E49" s="344">
        <f t="shared" si="13"/>
        <v>0.4</v>
      </c>
      <c r="F49" s="344">
        <f t="shared" si="14"/>
        <v>0</v>
      </c>
      <c r="G49" s="344">
        <f t="shared" si="15"/>
        <v>0</v>
      </c>
      <c r="H49" s="344">
        <f t="shared" si="16"/>
        <v>0</v>
      </c>
      <c r="I49" s="344">
        <f t="shared" si="17"/>
        <v>0</v>
      </c>
      <c r="J49" s="344">
        <f t="shared" si="18"/>
        <v>0</v>
      </c>
      <c r="K49" s="344">
        <f t="shared" si="19"/>
        <v>0</v>
      </c>
      <c r="L49" s="390">
        <v>0</v>
      </c>
      <c r="M49" s="390">
        <v>0</v>
      </c>
      <c r="N49" s="390">
        <v>0</v>
      </c>
      <c r="O49" s="390">
        <v>0</v>
      </c>
      <c r="P49" s="390">
        <v>0</v>
      </c>
      <c r="Q49" s="390">
        <v>0</v>
      </c>
      <c r="R49" s="390">
        <v>0</v>
      </c>
      <c r="S49" s="390">
        <v>0.4</v>
      </c>
      <c r="T49" s="390">
        <v>0</v>
      </c>
      <c r="U49" s="390">
        <v>0</v>
      </c>
      <c r="V49" s="390">
        <v>0</v>
      </c>
      <c r="W49" s="390">
        <v>0</v>
      </c>
      <c r="X49" s="390">
        <v>0</v>
      </c>
      <c r="Y49" s="390">
        <v>0</v>
      </c>
      <c r="Z49" s="390">
        <v>0</v>
      </c>
      <c r="AA49" s="390">
        <v>0</v>
      </c>
      <c r="AB49" s="390">
        <v>0</v>
      </c>
      <c r="AC49" s="390">
        <v>0</v>
      </c>
      <c r="AD49" s="390">
        <v>0</v>
      </c>
      <c r="AE49" s="390">
        <v>0</v>
      </c>
      <c r="AF49" s="390">
        <v>0</v>
      </c>
      <c r="AG49" s="390">
        <v>0</v>
      </c>
      <c r="AH49" s="390">
        <v>0</v>
      </c>
      <c r="AI49" s="390">
        <v>0</v>
      </c>
      <c r="AJ49" s="390">
        <v>0</v>
      </c>
      <c r="AK49" s="390">
        <v>0</v>
      </c>
      <c r="AL49" s="390">
        <v>0</v>
      </c>
      <c r="AM49" s="390">
        <v>0</v>
      </c>
      <c r="AN49" s="390">
        <f t="shared" si="33"/>
        <v>0</v>
      </c>
      <c r="AO49" s="390">
        <f t="shared" si="34"/>
        <v>0</v>
      </c>
      <c r="AP49" s="390">
        <f t="shared" si="35"/>
        <v>0</v>
      </c>
      <c r="AQ49" s="390">
        <f t="shared" si="36"/>
        <v>0</v>
      </c>
      <c r="AR49" s="390">
        <f t="shared" si="37"/>
        <v>0</v>
      </c>
      <c r="AS49" s="390">
        <f t="shared" si="38"/>
        <v>0</v>
      </c>
      <c r="AT49" s="390">
        <f t="shared" si="39"/>
        <v>0</v>
      </c>
      <c r="AU49" s="390">
        <v>0</v>
      </c>
      <c r="AV49" s="390">
        <v>0</v>
      </c>
      <c r="AW49" s="390">
        <v>0</v>
      </c>
      <c r="AX49" s="390">
        <v>0</v>
      </c>
      <c r="AY49" s="390">
        <v>0</v>
      </c>
      <c r="AZ49" s="390">
        <v>0</v>
      </c>
      <c r="BA49" s="390">
        <v>0</v>
      </c>
      <c r="BB49" s="390">
        <v>0</v>
      </c>
      <c r="BC49" s="390">
        <v>0</v>
      </c>
      <c r="BD49" s="390">
        <v>0</v>
      </c>
      <c r="BE49" s="390">
        <v>0</v>
      </c>
      <c r="BF49" s="390">
        <v>0</v>
      </c>
      <c r="BG49" s="390">
        <v>0</v>
      </c>
      <c r="BH49" s="390">
        <v>0</v>
      </c>
      <c r="BI49" s="390">
        <v>0</v>
      </c>
      <c r="BJ49" s="390">
        <v>0</v>
      </c>
      <c r="BK49" s="390">
        <v>0</v>
      </c>
      <c r="BL49" s="390">
        <v>0</v>
      </c>
      <c r="BM49" s="390">
        <v>0</v>
      </c>
      <c r="BN49" s="390">
        <v>0</v>
      </c>
      <c r="BO49" s="390">
        <v>0</v>
      </c>
      <c r="BP49" s="390">
        <v>0</v>
      </c>
      <c r="BQ49" s="390">
        <v>0</v>
      </c>
      <c r="BR49" s="390">
        <v>0</v>
      </c>
      <c r="BS49" s="390">
        <v>0</v>
      </c>
      <c r="BT49" s="390">
        <v>0</v>
      </c>
      <c r="BU49" s="390">
        <v>0</v>
      </c>
      <c r="BV49" s="390">
        <v>0</v>
      </c>
      <c r="BW49" s="390">
        <f t="shared" si="49"/>
        <v>0</v>
      </c>
      <c r="BX49" s="390">
        <f t="shared" si="50"/>
        <v>0</v>
      </c>
      <c r="BY49" s="390">
        <f t="shared" si="51"/>
        <v>0</v>
      </c>
      <c r="BZ49" s="390">
        <f t="shared" si="52"/>
        <v>0</v>
      </c>
      <c r="CA49" s="390">
        <f t="shared" si="53"/>
        <v>0</v>
      </c>
      <c r="CB49" s="390">
        <f t="shared" si="54"/>
        <v>0</v>
      </c>
      <c r="CC49" s="390">
        <f t="shared" si="55"/>
        <v>0</v>
      </c>
      <c r="CD49" s="345"/>
    </row>
    <row r="50" spans="1:82" ht="16.5" customHeight="1" x14ac:dyDescent="0.2">
      <c r="A50" s="341" t="s">
        <v>958</v>
      </c>
      <c r="B50" s="342" t="s">
        <v>1048</v>
      </c>
      <c r="C50" s="341" t="s">
        <v>1049</v>
      </c>
      <c r="D50" s="343" t="s">
        <v>968</v>
      </c>
      <c r="E50" s="344">
        <f t="shared" si="13"/>
        <v>0.4</v>
      </c>
      <c r="F50" s="344">
        <f t="shared" si="14"/>
        <v>0</v>
      </c>
      <c r="G50" s="344">
        <f t="shared" si="15"/>
        <v>0</v>
      </c>
      <c r="H50" s="344">
        <f t="shared" si="16"/>
        <v>0</v>
      </c>
      <c r="I50" s="344">
        <f t="shared" si="17"/>
        <v>0</v>
      </c>
      <c r="J50" s="344">
        <f t="shared" si="18"/>
        <v>0</v>
      </c>
      <c r="K50" s="344">
        <f t="shared" si="19"/>
        <v>0</v>
      </c>
      <c r="L50" s="390">
        <v>0</v>
      </c>
      <c r="M50" s="390">
        <v>0</v>
      </c>
      <c r="N50" s="390">
        <v>0</v>
      </c>
      <c r="O50" s="390">
        <v>0</v>
      </c>
      <c r="P50" s="390">
        <v>0</v>
      </c>
      <c r="Q50" s="390">
        <v>0</v>
      </c>
      <c r="R50" s="390">
        <v>0</v>
      </c>
      <c r="S50" s="390">
        <v>0.4</v>
      </c>
      <c r="T50" s="390">
        <v>0</v>
      </c>
      <c r="U50" s="390">
        <v>0</v>
      </c>
      <c r="V50" s="390">
        <v>0</v>
      </c>
      <c r="W50" s="390">
        <v>0</v>
      </c>
      <c r="X50" s="390">
        <v>0</v>
      </c>
      <c r="Y50" s="390">
        <v>0</v>
      </c>
      <c r="Z50" s="390">
        <v>0</v>
      </c>
      <c r="AA50" s="390">
        <v>0</v>
      </c>
      <c r="AB50" s="390">
        <v>0</v>
      </c>
      <c r="AC50" s="390">
        <v>0</v>
      </c>
      <c r="AD50" s="390">
        <v>0</v>
      </c>
      <c r="AE50" s="390">
        <v>0</v>
      </c>
      <c r="AF50" s="390">
        <v>0</v>
      </c>
      <c r="AG50" s="390">
        <v>0</v>
      </c>
      <c r="AH50" s="390">
        <v>0</v>
      </c>
      <c r="AI50" s="390">
        <v>0</v>
      </c>
      <c r="AJ50" s="390">
        <v>0</v>
      </c>
      <c r="AK50" s="390">
        <v>0</v>
      </c>
      <c r="AL50" s="390">
        <v>0</v>
      </c>
      <c r="AM50" s="390">
        <v>0</v>
      </c>
      <c r="AN50" s="390">
        <f t="shared" si="33"/>
        <v>0</v>
      </c>
      <c r="AO50" s="390">
        <f t="shared" si="34"/>
        <v>0</v>
      </c>
      <c r="AP50" s="390">
        <f t="shared" si="35"/>
        <v>0</v>
      </c>
      <c r="AQ50" s="390">
        <f t="shared" si="36"/>
        <v>0</v>
      </c>
      <c r="AR50" s="390">
        <f t="shared" si="37"/>
        <v>0</v>
      </c>
      <c r="AS50" s="390">
        <f t="shared" si="38"/>
        <v>0</v>
      </c>
      <c r="AT50" s="390">
        <f t="shared" si="39"/>
        <v>0</v>
      </c>
      <c r="AU50" s="390">
        <v>0</v>
      </c>
      <c r="AV50" s="390">
        <v>0</v>
      </c>
      <c r="AW50" s="390">
        <v>0</v>
      </c>
      <c r="AX50" s="390">
        <v>0</v>
      </c>
      <c r="AY50" s="390">
        <v>0</v>
      </c>
      <c r="AZ50" s="390">
        <v>0</v>
      </c>
      <c r="BA50" s="390">
        <v>0</v>
      </c>
      <c r="BB50" s="390">
        <v>0</v>
      </c>
      <c r="BC50" s="390">
        <v>0</v>
      </c>
      <c r="BD50" s="390">
        <v>0</v>
      </c>
      <c r="BE50" s="390">
        <v>0</v>
      </c>
      <c r="BF50" s="390">
        <v>0</v>
      </c>
      <c r="BG50" s="390">
        <v>0</v>
      </c>
      <c r="BH50" s="390">
        <v>0</v>
      </c>
      <c r="BI50" s="390">
        <v>0</v>
      </c>
      <c r="BJ50" s="390">
        <v>0</v>
      </c>
      <c r="BK50" s="390">
        <v>0</v>
      </c>
      <c r="BL50" s="390">
        <v>0</v>
      </c>
      <c r="BM50" s="390">
        <v>0</v>
      </c>
      <c r="BN50" s="390">
        <v>0</v>
      </c>
      <c r="BO50" s="390">
        <v>0</v>
      </c>
      <c r="BP50" s="390">
        <v>0</v>
      </c>
      <c r="BQ50" s="390">
        <v>0</v>
      </c>
      <c r="BR50" s="390">
        <v>0</v>
      </c>
      <c r="BS50" s="390">
        <v>0</v>
      </c>
      <c r="BT50" s="390">
        <v>0</v>
      </c>
      <c r="BU50" s="390">
        <v>0</v>
      </c>
      <c r="BV50" s="390">
        <v>0</v>
      </c>
      <c r="BW50" s="390">
        <f t="shared" si="49"/>
        <v>0</v>
      </c>
      <c r="BX50" s="390">
        <f t="shared" si="50"/>
        <v>0</v>
      </c>
      <c r="BY50" s="390">
        <f t="shared" si="51"/>
        <v>0</v>
      </c>
      <c r="BZ50" s="390">
        <f t="shared" si="52"/>
        <v>0</v>
      </c>
      <c r="CA50" s="390">
        <f t="shared" si="53"/>
        <v>0</v>
      </c>
      <c r="CB50" s="390">
        <f t="shared" si="54"/>
        <v>0</v>
      </c>
      <c r="CC50" s="390">
        <f t="shared" si="55"/>
        <v>0</v>
      </c>
      <c r="CD50" s="345"/>
    </row>
    <row r="51" spans="1:82" ht="16.5" customHeight="1" x14ac:dyDescent="0.2">
      <c r="A51" s="341" t="s">
        <v>959</v>
      </c>
      <c r="B51" s="342" t="s">
        <v>1050</v>
      </c>
      <c r="C51" s="341" t="s">
        <v>1051</v>
      </c>
      <c r="D51" s="343" t="s">
        <v>968</v>
      </c>
      <c r="E51" s="344">
        <f t="shared" si="13"/>
        <v>0.25</v>
      </c>
      <c r="F51" s="344">
        <f t="shared" si="14"/>
        <v>0</v>
      </c>
      <c r="G51" s="344">
        <f t="shared" si="15"/>
        <v>0</v>
      </c>
      <c r="H51" s="344">
        <f t="shared" si="16"/>
        <v>0</v>
      </c>
      <c r="I51" s="344">
        <f t="shared" si="17"/>
        <v>0</v>
      </c>
      <c r="J51" s="344">
        <f t="shared" si="18"/>
        <v>0</v>
      </c>
      <c r="K51" s="344">
        <f t="shared" si="19"/>
        <v>0</v>
      </c>
      <c r="L51" s="390">
        <v>0</v>
      </c>
      <c r="M51" s="390">
        <v>0</v>
      </c>
      <c r="N51" s="390">
        <v>0</v>
      </c>
      <c r="O51" s="390">
        <v>0</v>
      </c>
      <c r="P51" s="390">
        <v>0</v>
      </c>
      <c r="Q51" s="390">
        <v>0</v>
      </c>
      <c r="R51" s="390">
        <v>0</v>
      </c>
      <c r="S51" s="390">
        <v>0.25</v>
      </c>
      <c r="T51" s="390">
        <v>0</v>
      </c>
      <c r="U51" s="390">
        <v>0</v>
      </c>
      <c r="V51" s="390">
        <v>0</v>
      </c>
      <c r="W51" s="390">
        <v>0</v>
      </c>
      <c r="X51" s="390">
        <v>0</v>
      </c>
      <c r="Y51" s="390">
        <v>0</v>
      </c>
      <c r="Z51" s="390">
        <v>0</v>
      </c>
      <c r="AA51" s="390">
        <v>0</v>
      </c>
      <c r="AB51" s="390">
        <v>0</v>
      </c>
      <c r="AC51" s="390">
        <v>0</v>
      </c>
      <c r="AD51" s="390">
        <v>0</v>
      </c>
      <c r="AE51" s="390">
        <v>0</v>
      </c>
      <c r="AF51" s="390">
        <v>0</v>
      </c>
      <c r="AG51" s="390">
        <v>0</v>
      </c>
      <c r="AH51" s="390">
        <v>0</v>
      </c>
      <c r="AI51" s="390">
        <v>0</v>
      </c>
      <c r="AJ51" s="390">
        <v>0</v>
      </c>
      <c r="AK51" s="390">
        <v>0</v>
      </c>
      <c r="AL51" s="390">
        <v>0</v>
      </c>
      <c r="AM51" s="390">
        <v>0</v>
      </c>
      <c r="AN51" s="390">
        <f t="shared" si="33"/>
        <v>0</v>
      </c>
      <c r="AO51" s="390">
        <f t="shared" si="34"/>
        <v>0</v>
      </c>
      <c r="AP51" s="390">
        <f t="shared" si="35"/>
        <v>0</v>
      </c>
      <c r="AQ51" s="390">
        <f t="shared" si="36"/>
        <v>0</v>
      </c>
      <c r="AR51" s="390">
        <f t="shared" si="37"/>
        <v>0</v>
      </c>
      <c r="AS51" s="390">
        <f t="shared" si="38"/>
        <v>0</v>
      </c>
      <c r="AT51" s="390">
        <f t="shared" si="39"/>
        <v>0</v>
      </c>
      <c r="AU51" s="390">
        <v>0</v>
      </c>
      <c r="AV51" s="390">
        <v>0</v>
      </c>
      <c r="AW51" s="390">
        <v>0</v>
      </c>
      <c r="AX51" s="390">
        <v>0</v>
      </c>
      <c r="AY51" s="390">
        <v>0</v>
      </c>
      <c r="AZ51" s="390">
        <v>0</v>
      </c>
      <c r="BA51" s="390">
        <v>0</v>
      </c>
      <c r="BB51" s="390">
        <v>0</v>
      </c>
      <c r="BC51" s="390">
        <v>0</v>
      </c>
      <c r="BD51" s="390">
        <v>0</v>
      </c>
      <c r="BE51" s="390">
        <v>0</v>
      </c>
      <c r="BF51" s="390">
        <v>0</v>
      </c>
      <c r="BG51" s="390">
        <v>0</v>
      </c>
      <c r="BH51" s="390">
        <v>0</v>
      </c>
      <c r="BI51" s="390">
        <v>0</v>
      </c>
      <c r="BJ51" s="390">
        <v>0</v>
      </c>
      <c r="BK51" s="390">
        <v>0</v>
      </c>
      <c r="BL51" s="390">
        <v>0</v>
      </c>
      <c r="BM51" s="390">
        <v>0</v>
      </c>
      <c r="BN51" s="390">
        <v>0</v>
      </c>
      <c r="BO51" s="390">
        <v>0</v>
      </c>
      <c r="BP51" s="390">
        <v>0</v>
      </c>
      <c r="BQ51" s="390">
        <v>0</v>
      </c>
      <c r="BR51" s="390">
        <v>0</v>
      </c>
      <c r="BS51" s="390">
        <v>0</v>
      </c>
      <c r="BT51" s="390">
        <v>0</v>
      </c>
      <c r="BU51" s="390">
        <v>0</v>
      </c>
      <c r="BV51" s="390">
        <v>0</v>
      </c>
      <c r="BW51" s="390">
        <f t="shared" si="49"/>
        <v>0</v>
      </c>
      <c r="BX51" s="390">
        <f t="shared" si="50"/>
        <v>0</v>
      </c>
      <c r="BY51" s="390">
        <f t="shared" si="51"/>
        <v>0</v>
      </c>
      <c r="BZ51" s="390">
        <f t="shared" si="52"/>
        <v>0</v>
      </c>
      <c r="CA51" s="390">
        <f t="shared" si="53"/>
        <v>0</v>
      </c>
      <c r="CB51" s="390">
        <f t="shared" si="54"/>
        <v>0</v>
      </c>
      <c r="CC51" s="390">
        <f t="shared" si="55"/>
        <v>0</v>
      </c>
      <c r="CD51" s="345"/>
    </row>
    <row r="52" spans="1:82" ht="16.5" customHeight="1" x14ac:dyDescent="0.2">
      <c r="A52" s="341" t="s">
        <v>960</v>
      </c>
      <c r="B52" s="342" t="s">
        <v>1052</v>
      </c>
      <c r="C52" s="341" t="s">
        <v>1053</v>
      </c>
      <c r="D52" s="343" t="s">
        <v>968</v>
      </c>
      <c r="E52" s="344">
        <f t="shared" si="13"/>
        <v>0.25</v>
      </c>
      <c r="F52" s="344">
        <f t="shared" si="14"/>
        <v>0</v>
      </c>
      <c r="G52" s="344">
        <f t="shared" si="15"/>
        <v>0</v>
      </c>
      <c r="H52" s="344">
        <f t="shared" si="16"/>
        <v>0</v>
      </c>
      <c r="I52" s="344">
        <f t="shared" si="17"/>
        <v>0</v>
      </c>
      <c r="J52" s="344">
        <f t="shared" si="18"/>
        <v>0</v>
      </c>
      <c r="K52" s="344">
        <f t="shared" si="19"/>
        <v>0</v>
      </c>
      <c r="L52" s="390">
        <v>0</v>
      </c>
      <c r="M52" s="390">
        <v>0</v>
      </c>
      <c r="N52" s="390">
        <v>0</v>
      </c>
      <c r="O52" s="390">
        <v>0</v>
      </c>
      <c r="P52" s="390">
        <v>0</v>
      </c>
      <c r="Q52" s="390">
        <v>0</v>
      </c>
      <c r="R52" s="390">
        <v>0</v>
      </c>
      <c r="S52" s="390">
        <v>0.25</v>
      </c>
      <c r="T52" s="390">
        <v>0</v>
      </c>
      <c r="U52" s="390">
        <v>0</v>
      </c>
      <c r="V52" s="390">
        <v>0</v>
      </c>
      <c r="W52" s="390">
        <v>0</v>
      </c>
      <c r="X52" s="390">
        <v>0</v>
      </c>
      <c r="Y52" s="390">
        <v>0</v>
      </c>
      <c r="Z52" s="390">
        <v>0</v>
      </c>
      <c r="AA52" s="390">
        <v>0</v>
      </c>
      <c r="AB52" s="390">
        <v>0</v>
      </c>
      <c r="AC52" s="390">
        <v>0</v>
      </c>
      <c r="AD52" s="390">
        <v>0</v>
      </c>
      <c r="AE52" s="390">
        <v>0</v>
      </c>
      <c r="AF52" s="390">
        <v>0</v>
      </c>
      <c r="AG52" s="390">
        <v>0</v>
      </c>
      <c r="AH52" s="390">
        <v>0</v>
      </c>
      <c r="AI52" s="390">
        <v>0</v>
      </c>
      <c r="AJ52" s="390">
        <v>0</v>
      </c>
      <c r="AK52" s="390">
        <v>0</v>
      </c>
      <c r="AL52" s="390">
        <v>0</v>
      </c>
      <c r="AM52" s="390">
        <v>0</v>
      </c>
      <c r="AN52" s="390">
        <f t="shared" si="33"/>
        <v>0</v>
      </c>
      <c r="AO52" s="390">
        <f t="shared" si="34"/>
        <v>0</v>
      </c>
      <c r="AP52" s="390">
        <f t="shared" si="35"/>
        <v>0</v>
      </c>
      <c r="AQ52" s="390">
        <f t="shared" si="36"/>
        <v>0</v>
      </c>
      <c r="AR52" s="390">
        <f t="shared" si="37"/>
        <v>0</v>
      </c>
      <c r="AS52" s="390">
        <f t="shared" si="38"/>
        <v>0</v>
      </c>
      <c r="AT52" s="390">
        <f t="shared" si="39"/>
        <v>0</v>
      </c>
      <c r="AU52" s="390">
        <v>0</v>
      </c>
      <c r="AV52" s="390">
        <v>0</v>
      </c>
      <c r="AW52" s="390">
        <v>0</v>
      </c>
      <c r="AX52" s="390">
        <v>0</v>
      </c>
      <c r="AY52" s="390">
        <v>0</v>
      </c>
      <c r="AZ52" s="390">
        <v>0</v>
      </c>
      <c r="BA52" s="390">
        <v>0</v>
      </c>
      <c r="BB52" s="390">
        <v>0</v>
      </c>
      <c r="BC52" s="390">
        <v>0</v>
      </c>
      <c r="BD52" s="390">
        <v>0</v>
      </c>
      <c r="BE52" s="390">
        <v>0</v>
      </c>
      <c r="BF52" s="390">
        <v>0</v>
      </c>
      <c r="BG52" s="390">
        <v>0</v>
      </c>
      <c r="BH52" s="390">
        <v>0</v>
      </c>
      <c r="BI52" s="390">
        <v>0</v>
      </c>
      <c r="BJ52" s="390">
        <v>0</v>
      </c>
      <c r="BK52" s="390">
        <v>0</v>
      </c>
      <c r="BL52" s="390">
        <v>0</v>
      </c>
      <c r="BM52" s="390">
        <v>0</v>
      </c>
      <c r="BN52" s="390">
        <v>0</v>
      </c>
      <c r="BO52" s="390">
        <v>0</v>
      </c>
      <c r="BP52" s="390">
        <v>0</v>
      </c>
      <c r="BQ52" s="390">
        <v>0</v>
      </c>
      <c r="BR52" s="390">
        <v>0</v>
      </c>
      <c r="BS52" s="390">
        <v>0</v>
      </c>
      <c r="BT52" s="390">
        <v>0</v>
      </c>
      <c r="BU52" s="390">
        <v>0</v>
      </c>
      <c r="BV52" s="390">
        <v>0</v>
      </c>
      <c r="BW52" s="390">
        <f t="shared" si="49"/>
        <v>0</v>
      </c>
      <c r="BX52" s="390">
        <f t="shared" si="50"/>
        <v>0</v>
      </c>
      <c r="BY52" s="390">
        <f t="shared" si="51"/>
        <v>0</v>
      </c>
      <c r="BZ52" s="390">
        <f t="shared" si="52"/>
        <v>0</v>
      </c>
      <c r="CA52" s="390">
        <f t="shared" si="53"/>
        <v>0</v>
      </c>
      <c r="CB52" s="390">
        <f t="shared" si="54"/>
        <v>0</v>
      </c>
      <c r="CC52" s="390">
        <f t="shared" si="55"/>
        <v>0</v>
      </c>
      <c r="CD52" s="345"/>
    </row>
    <row r="53" spans="1:82" ht="16.5" customHeight="1" x14ac:dyDescent="0.2">
      <c r="A53" s="341" t="s">
        <v>961</v>
      </c>
      <c r="B53" s="342" t="s">
        <v>1054</v>
      </c>
      <c r="C53" s="341" t="s">
        <v>1055</v>
      </c>
      <c r="D53" s="343" t="s">
        <v>968</v>
      </c>
      <c r="E53" s="344">
        <f t="shared" si="13"/>
        <v>0.25</v>
      </c>
      <c r="F53" s="344">
        <f t="shared" si="14"/>
        <v>0</v>
      </c>
      <c r="G53" s="344">
        <f t="shared" si="15"/>
        <v>0</v>
      </c>
      <c r="H53" s="344">
        <f t="shared" si="16"/>
        <v>0</v>
      </c>
      <c r="I53" s="344">
        <f t="shared" si="17"/>
        <v>0</v>
      </c>
      <c r="J53" s="344">
        <f t="shared" si="18"/>
        <v>0</v>
      </c>
      <c r="K53" s="344">
        <f t="shared" si="19"/>
        <v>0</v>
      </c>
      <c r="L53" s="390">
        <v>0</v>
      </c>
      <c r="M53" s="390">
        <v>0</v>
      </c>
      <c r="N53" s="390">
        <v>0</v>
      </c>
      <c r="O53" s="390">
        <v>0</v>
      </c>
      <c r="P53" s="390">
        <v>0</v>
      </c>
      <c r="Q53" s="390">
        <v>0</v>
      </c>
      <c r="R53" s="390">
        <v>0</v>
      </c>
      <c r="S53" s="390">
        <v>0.25</v>
      </c>
      <c r="T53" s="390">
        <v>0</v>
      </c>
      <c r="U53" s="390">
        <v>0</v>
      </c>
      <c r="V53" s="390">
        <v>0</v>
      </c>
      <c r="W53" s="390">
        <v>0</v>
      </c>
      <c r="X53" s="390">
        <v>0</v>
      </c>
      <c r="Y53" s="390">
        <v>0</v>
      </c>
      <c r="Z53" s="390">
        <v>0</v>
      </c>
      <c r="AA53" s="390">
        <v>0</v>
      </c>
      <c r="AB53" s="390">
        <v>0</v>
      </c>
      <c r="AC53" s="390">
        <v>0</v>
      </c>
      <c r="AD53" s="390">
        <v>0</v>
      </c>
      <c r="AE53" s="390">
        <v>0</v>
      </c>
      <c r="AF53" s="390">
        <v>0</v>
      </c>
      <c r="AG53" s="390">
        <v>0</v>
      </c>
      <c r="AH53" s="390">
        <v>0</v>
      </c>
      <c r="AI53" s="390">
        <v>0</v>
      </c>
      <c r="AJ53" s="390">
        <v>0</v>
      </c>
      <c r="AK53" s="390">
        <v>0</v>
      </c>
      <c r="AL53" s="390">
        <v>0</v>
      </c>
      <c r="AM53" s="390">
        <v>0</v>
      </c>
      <c r="AN53" s="390">
        <f t="shared" si="33"/>
        <v>0</v>
      </c>
      <c r="AO53" s="390">
        <f t="shared" si="34"/>
        <v>0</v>
      </c>
      <c r="AP53" s="390">
        <f t="shared" si="35"/>
        <v>0</v>
      </c>
      <c r="AQ53" s="390">
        <f t="shared" si="36"/>
        <v>0</v>
      </c>
      <c r="AR53" s="390">
        <f t="shared" si="37"/>
        <v>0</v>
      </c>
      <c r="AS53" s="390">
        <f t="shared" si="38"/>
        <v>0</v>
      </c>
      <c r="AT53" s="390">
        <f t="shared" si="39"/>
        <v>0</v>
      </c>
      <c r="AU53" s="390">
        <v>0</v>
      </c>
      <c r="AV53" s="390">
        <v>0</v>
      </c>
      <c r="AW53" s="390">
        <v>0</v>
      </c>
      <c r="AX53" s="390">
        <v>0</v>
      </c>
      <c r="AY53" s="390">
        <v>0</v>
      </c>
      <c r="AZ53" s="390">
        <v>0</v>
      </c>
      <c r="BA53" s="390">
        <v>0</v>
      </c>
      <c r="BB53" s="390">
        <v>0</v>
      </c>
      <c r="BC53" s="390">
        <v>0</v>
      </c>
      <c r="BD53" s="390">
        <v>0</v>
      </c>
      <c r="BE53" s="390">
        <v>0</v>
      </c>
      <c r="BF53" s="390">
        <v>0</v>
      </c>
      <c r="BG53" s="390">
        <v>0</v>
      </c>
      <c r="BH53" s="390">
        <v>0</v>
      </c>
      <c r="BI53" s="390">
        <v>0</v>
      </c>
      <c r="BJ53" s="390">
        <v>0</v>
      </c>
      <c r="BK53" s="390">
        <v>0</v>
      </c>
      <c r="BL53" s="390">
        <v>0</v>
      </c>
      <c r="BM53" s="390">
        <v>0</v>
      </c>
      <c r="BN53" s="390">
        <v>0</v>
      </c>
      <c r="BO53" s="390">
        <v>0</v>
      </c>
      <c r="BP53" s="390">
        <v>0</v>
      </c>
      <c r="BQ53" s="390">
        <v>0</v>
      </c>
      <c r="BR53" s="390">
        <v>0</v>
      </c>
      <c r="BS53" s="390">
        <v>0</v>
      </c>
      <c r="BT53" s="390">
        <v>0</v>
      </c>
      <c r="BU53" s="390">
        <v>0</v>
      </c>
      <c r="BV53" s="390">
        <v>0</v>
      </c>
      <c r="BW53" s="390">
        <f t="shared" si="49"/>
        <v>0</v>
      </c>
      <c r="BX53" s="390">
        <f t="shared" si="50"/>
        <v>0</v>
      </c>
      <c r="BY53" s="390">
        <f t="shared" si="51"/>
        <v>0</v>
      </c>
      <c r="BZ53" s="390">
        <f t="shared" si="52"/>
        <v>0</v>
      </c>
      <c r="CA53" s="390">
        <f t="shared" si="53"/>
        <v>0</v>
      </c>
      <c r="CB53" s="390">
        <f t="shared" si="54"/>
        <v>0</v>
      </c>
      <c r="CC53" s="390">
        <f t="shared" si="55"/>
        <v>0</v>
      </c>
      <c r="CD53" s="345"/>
    </row>
    <row r="54" spans="1:82" ht="16.5" customHeight="1" x14ac:dyDescent="0.2">
      <c r="A54" s="341" t="s">
        <v>962</v>
      </c>
      <c r="B54" s="342" t="s">
        <v>1056</v>
      </c>
      <c r="C54" s="341" t="s">
        <v>1057</v>
      </c>
      <c r="D54" s="343" t="s">
        <v>968</v>
      </c>
      <c r="E54" s="344">
        <f t="shared" si="13"/>
        <v>0.63</v>
      </c>
      <c r="F54" s="344">
        <f t="shared" si="14"/>
        <v>0</v>
      </c>
      <c r="G54" s="344">
        <f t="shared" si="15"/>
        <v>0</v>
      </c>
      <c r="H54" s="344">
        <f t="shared" si="16"/>
        <v>0</v>
      </c>
      <c r="I54" s="344">
        <f t="shared" si="17"/>
        <v>0</v>
      </c>
      <c r="J54" s="344">
        <f t="shared" si="18"/>
        <v>0</v>
      </c>
      <c r="K54" s="344">
        <f t="shared" si="19"/>
        <v>0</v>
      </c>
      <c r="L54" s="390">
        <v>0</v>
      </c>
      <c r="M54" s="390">
        <v>0</v>
      </c>
      <c r="N54" s="390">
        <v>0</v>
      </c>
      <c r="O54" s="390">
        <v>0</v>
      </c>
      <c r="P54" s="390">
        <v>0</v>
      </c>
      <c r="Q54" s="390">
        <v>0</v>
      </c>
      <c r="R54" s="390">
        <v>0</v>
      </c>
      <c r="S54" s="390">
        <v>0.63</v>
      </c>
      <c r="T54" s="390">
        <v>0</v>
      </c>
      <c r="U54" s="390">
        <v>0</v>
      </c>
      <c r="V54" s="390">
        <v>0</v>
      </c>
      <c r="W54" s="390">
        <v>0</v>
      </c>
      <c r="X54" s="390">
        <v>0</v>
      </c>
      <c r="Y54" s="390">
        <v>0</v>
      </c>
      <c r="Z54" s="390">
        <v>0</v>
      </c>
      <c r="AA54" s="390">
        <v>0</v>
      </c>
      <c r="AB54" s="390">
        <v>0</v>
      </c>
      <c r="AC54" s="390">
        <v>0</v>
      </c>
      <c r="AD54" s="390">
        <v>0</v>
      </c>
      <c r="AE54" s="390">
        <v>0</v>
      </c>
      <c r="AF54" s="390">
        <v>0</v>
      </c>
      <c r="AG54" s="390">
        <v>0</v>
      </c>
      <c r="AH54" s="390">
        <v>0</v>
      </c>
      <c r="AI54" s="390">
        <v>0</v>
      </c>
      <c r="AJ54" s="390">
        <v>0</v>
      </c>
      <c r="AK54" s="390">
        <v>0</v>
      </c>
      <c r="AL54" s="390">
        <v>0</v>
      </c>
      <c r="AM54" s="390">
        <v>0</v>
      </c>
      <c r="AN54" s="390">
        <f t="shared" si="33"/>
        <v>0</v>
      </c>
      <c r="AO54" s="390">
        <f t="shared" si="34"/>
        <v>0</v>
      </c>
      <c r="AP54" s="390">
        <f t="shared" si="35"/>
        <v>0</v>
      </c>
      <c r="AQ54" s="390">
        <f t="shared" si="36"/>
        <v>0</v>
      </c>
      <c r="AR54" s="390">
        <f t="shared" si="37"/>
        <v>0</v>
      </c>
      <c r="AS54" s="390">
        <f t="shared" si="38"/>
        <v>0</v>
      </c>
      <c r="AT54" s="390">
        <f t="shared" si="39"/>
        <v>0</v>
      </c>
      <c r="AU54" s="390">
        <v>0</v>
      </c>
      <c r="AV54" s="390">
        <v>0</v>
      </c>
      <c r="AW54" s="390">
        <v>0</v>
      </c>
      <c r="AX54" s="390">
        <v>0</v>
      </c>
      <c r="AY54" s="390">
        <v>0</v>
      </c>
      <c r="AZ54" s="390">
        <v>0</v>
      </c>
      <c r="BA54" s="390">
        <v>0</v>
      </c>
      <c r="BB54" s="390">
        <v>0</v>
      </c>
      <c r="BC54" s="390">
        <v>0</v>
      </c>
      <c r="BD54" s="390">
        <v>0</v>
      </c>
      <c r="BE54" s="390">
        <v>0</v>
      </c>
      <c r="BF54" s="390">
        <v>0</v>
      </c>
      <c r="BG54" s="390">
        <v>0</v>
      </c>
      <c r="BH54" s="390">
        <v>0</v>
      </c>
      <c r="BI54" s="390">
        <v>0</v>
      </c>
      <c r="BJ54" s="390">
        <v>0</v>
      </c>
      <c r="BK54" s="390">
        <v>0</v>
      </c>
      <c r="BL54" s="390">
        <v>0</v>
      </c>
      <c r="BM54" s="390">
        <v>0</v>
      </c>
      <c r="BN54" s="390">
        <v>0</v>
      </c>
      <c r="BO54" s="390">
        <v>0</v>
      </c>
      <c r="BP54" s="390">
        <v>0</v>
      </c>
      <c r="BQ54" s="390">
        <v>0</v>
      </c>
      <c r="BR54" s="390">
        <v>0</v>
      </c>
      <c r="BS54" s="390">
        <v>0</v>
      </c>
      <c r="BT54" s="390">
        <v>0</v>
      </c>
      <c r="BU54" s="390">
        <v>0</v>
      </c>
      <c r="BV54" s="390">
        <v>0</v>
      </c>
      <c r="BW54" s="390">
        <f t="shared" si="49"/>
        <v>0</v>
      </c>
      <c r="BX54" s="390">
        <f t="shared" si="50"/>
        <v>0</v>
      </c>
      <c r="BY54" s="390">
        <f t="shared" si="51"/>
        <v>0</v>
      </c>
      <c r="BZ54" s="390">
        <f t="shared" si="52"/>
        <v>0</v>
      </c>
      <c r="CA54" s="390">
        <f t="shared" si="53"/>
        <v>0</v>
      </c>
      <c r="CB54" s="390">
        <f t="shared" si="54"/>
        <v>0</v>
      </c>
      <c r="CC54" s="390">
        <f t="shared" si="55"/>
        <v>0</v>
      </c>
      <c r="CD54" s="345"/>
    </row>
    <row r="55" spans="1:82" ht="16.5" customHeight="1" x14ac:dyDescent="0.2">
      <c r="A55" s="341" t="s">
        <v>963</v>
      </c>
      <c r="B55" s="342" t="s">
        <v>1058</v>
      </c>
      <c r="C55" s="341" t="s">
        <v>1059</v>
      </c>
      <c r="D55" s="343" t="s">
        <v>968</v>
      </c>
      <c r="E55" s="344">
        <f t="shared" si="13"/>
        <v>0.63</v>
      </c>
      <c r="F55" s="344">
        <f t="shared" si="14"/>
        <v>0</v>
      </c>
      <c r="G55" s="344">
        <f t="shared" si="15"/>
        <v>0</v>
      </c>
      <c r="H55" s="344">
        <f t="shared" si="16"/>
        <v>0</v>
      </c>
      <c r="I55" s="344">
        <f t="shared" si="17"/>
        <v>0</v>
      </c>
      <c r="J55" s="344">
        <f t="shared" si="18"/>
        <v>0</v>
      </c>
      <c r="K55" s="344">
        <f t="shared" si="19"/>
        <v>0</v>
      </c>
      <c r="L55" s="390">
        <v>0</v>
      </c>
      <c r="M55" s="390">
        <v>0</v>
      </c>
      <c r="N55" s="390">
        <v>0</v>
      </c>
      <c r="O55" s="390">
        <v>0</v>
      </c>
      <c r="P55" s="390">
        <v>0</v>
      </c>
      <c r="Q55" s="390">
        <v>0</v>
      </c>
      <c r="R55" s="390">
        <v>0</v>
      </c>
      <c r="S55" s="390">
        <v>0.63</v>
      </c>
      <c r="T55" s="390">
        <v>0</v>
      </c>
      <c r="U55" s="390">
        <v>0</v>
      </c>
      <c r="V55" s="390">
        <v>0</v>
      </c>
      <c r="W55" s="390">
        <v>0</v>
      </c>
      <c r="X55" s="390">
        <v>0</v>
      </c>
      <c r="Y55" s="390">
        <v>0</v>
      </c>
      <c r="Z55" s="390">
        <v>0</v>
      </c>
      <c r="AA55" s="390">
        <v>0</v>
      </c>
      <c r="AB55" s="390">
        <v>0</v>
      </c>
      <c r="AC55" s="390">
        <v>0</v>
      </c>
      <c r="AD55" s="390">
        <v>0</v>
      </c>
      <c r="AE55" s="390">
        <v>0</v>
      </c>
      <c r="AF55" s="390">
        <v>0</v>
      </c>
      <c r="AG55" s="390">
        <v>0</v>
      </c>
      <c r="AH55" s="390">
        <v>0</v>
      </c>
      <c r="AI55" s="390">
        <v>0</v>
      </c>
      <c r="AJ55" s="390">
        <v>0</v>
      </c>
      <c r="AK55" s="390">
        <v>0</v>
      </c>
      <c r="AL55" s="390">
        <v>0</v>
      </c>
      <c r="AM55" s="390">
        <v>0</v>
      </c>
      <c r="AN55" s="390">
        <f t="shared" si="33"/>
        <v>0</v>
      </c>
      <c r="AO55" s="390">
        <f t="shared" si="34"/>
        <v>0</v>
      </c>
      <c r="AP55" s="390">
        <f t="shared" si="35"/>
        <v>0</v>
      </c>
      <c r="AQ55" s="390">
        <f t="shared" si="36"/>
        <v>0</v>
      </c>
      <c r="AR55" s="390">
        <f t="shared" si="37"/>
        <v>0</v>
      </c>
      <c r="AS55" s="390">
        <f t="shared" si="38"/>
        <v>0</v>
      </c>
      <c r="AT55" s="390">
        <f t="shared" si="39"/>
        <v>0</v>
      </c>
      <c r="AU55" s="390">
        <v>0</v>
      </c>
      <c r="AV55" s="390">
        <v>0</v>
      </c>
      <c r="AW55" s="390">
        <v>0</v>
      </c>
      <c r="AX55" s="390">
        <v>0</v>
      </c>
      <c r="AY55" s="390">
        <v>0</v>
      </c>
      <c r="AZ55" s="390">
        <v>0</v>
      </c>
      <c r="BA55" s="390">
        <v>0</v>
      </c>
      <c r="BB55" s="390">
        <v>0</v>
      </c>
      <c r="BC55" s="390">
        <v>0</v>
      </c>
      <c r="BD55" s="390">
        <v>0</v>
      </c>
      <c r="BE55" s="390">
        <v>0</v>
      </c>
      <c r="BF55" s="390">
        <v>0</v>
      </c>
      <c r="BG55" s="390">
        <v>0</v>
      </c>
      <c r="BH55" s="390">
        <v>0</v>
      </c>
      <c r="BI55" s="390">
        <v>0</v>
      </c>
      <c r="BJ55" s="390">
        <v>0</v>
      </c>
      <c r="BK55" s="390">
        <v>0</v>
      </c>
      <c r="BL55" s="390">
        <v>0</v>
      </c>
      <c r="BM55" s="390">
        <v>0</v>
      </c>
      <c r="BN55" s="390">
        <v>0</v>
      </c>
      <c r="BO55" s="390">
        <v>0</v>
      </c>
      <c r="BP55" s="390">
        <v>0</v>
      </c>
      <c r="BQ55" s="390">
        <v>0</v>
      </c>
      <c r="BR55" s="390">
        <v>0</v>
      </c>
      <c r="BS55" s="390">
        <v>0</v>
      </c>
      <c r="BT55" s="390">
        <v>0</v>
      </c>
      <c r="BU55" s="390">
        <v>0</v>
      </c>
      <c r="BV55" s="390">
        <v>0</v>
      </c>
      <c r="BW55" s="390">
        <f t="shared" si="49"/>
        <v>0</v>
      </c>
      <c r="BX55" s="390">
        <f t="shared" si="50"/>
        <v>0</v>
      </c>
      <c r="BY55" s="390">
        <f t="shared" si="51"/>
        <v>0</v>
      </c>
      <c r="BZ55" s="390">
        <f t="shared" si="52"/>
        <v>0</v>
      </c>
      <c r="CA55" s="390">
        <f t="shared" si="53"/>
        <v>0</v>
      </c>
      <c r="CB55" s="390">
        <f t="shared" si="54"/>
        <v>0</v>
      </c>
      <c r="CC55" s="390">
        <f t="shared" si="55"/>
        <v>0</v>
      </c>
      <c r="CD55" s="345"/>
    </row>
    <row r="56" spans="1:82" ht="16.5" customHeight="1" x14ac:dyDescent="0.2">
      <c r="A56" s="341" t="s">
        <v>964</v>
      </c>
      <c r="B56" s="342" t="s">
        <v>1060</v>
      </c>
      <c r="C56" s="341" t="s">
        <v>1061</v>
      </c>
      <c r="D56" s="343" t="s">
        <v>968</v>
      </c>
      <c r="E56" s="344">
        <f t="shared" si="13"/>
        <v>0.25</v>
      </c>
      <c r="F56" s="344">
        <f t="shared" si="14"/>
        <v>0</v>
      </c>
      <c r="G56" s="344">
        <f t="shared" si="15"/>
        <v>0</v>
      </c>
      <c r="H56" s="344">
        <f t="shared" si="16"/>
        <v>0</v>
      </c>
      <c r="I56" s="344">
        <f t="shared" si="17"/>
        <v>0</v>
      </c>
      <c r="J56" s="344">
        <f t="shared" si="18"/>
        <v>0</v>
      </c>
      <c r="K56" s="344">
        <f t="shared" si="19"/>
        <v>0</v>
      </c>
      <c r="L56" s="390">
        <v>0</v>
      </c>
      <c r="M56" s="390">
        <v>0</v>
      </c>
      <c r="N56" s="390">
        <v>0</v>
      </c>
      <c r="O56" s="390">
        <v>0</v>
      </c>
      <c r="P56" s="390">
        <v>0</v>
      </c>
      <c r="Q56" s="390">
        <v>0</v>
      </c>
      <c r="R56" s="390">
        <v>0</v>
      </c>
      <c r="S56" s="390">
        <v>0.25</v>
      </c>
      <c r="T56" s="390">
        <v>0</v>
      </c>
      <c r="U56" s="390">
        <v>0</v>
      </c>
      <c r="V56" s="390">
        <v>0</v>
      </c>
      <c r="W56" s="390">
        <v>0</v>
      </c>
      <c r="X56" s="390">
        <v>0</v>
      </c>
      <c r="Y56" s="390">
        <v>0</v>
      </c>
      <c r="Z56" s="390">
        <v>0</v>
      </c>
      <c r="AA56" s="390">
        <v>0</v>
      </c>
      <c r="AB56" s="390">
        <v>0</v>
      </c>
      <c r="AC56" s="390">
        <v>0</v>
      </c>
      <c r="AD56" s="390">
        <v>0</v>
      </c>
      <c r="AE56" s="390">
        <v>0</v>
      </c>
      <c r="AF56" s="390">
        <v>0</v>
      </c>
      <c r="AG56" s="390">
        <v>0</v>
      </c>
      <c r="AH56" s="390">
        <v>0</v>
      </c>
      <c r="AI56" s="390">
        <v>0</v>
      </c>
      <c r="AJ56" s="390">
        <v>0</v>
      </c>
      <c r="AK56" s="390">
        <v>0</v>
      </c>
      <c r="AL56" s="390">
        <v>0</v>
      </c>
      <c r="AM56" s="390">
        <v>0</v>
      </c>
      <c r="AN56" s="390">
        <f t="shared" si="33"/>
        <v>0</v>
      </c>
      <c r="AO56" s="390">
        <f t="shared" si="34"/>
        <v>0</v>
      </c>
      <c r="AP56" s="390">
        <f t="shared" si="35"/>
        <v>0</v>
      </c>
      <c r="AQ56" s="390">
        <f t="shared" si="36"/>
        <v>0</v>
      </c>
      <c r="AR56" s="390">
        <f t="shared" si="37"/>
        <v>0</v>
      </c>
      <c r="AS56" s="390">
        <f t="shared" si="38"/>
        <v>0</v>
      </c>
      <c r="AT56" s="390">
        <f t="shared" si="39"/>
        <v>0</v>
      </c>
      <c r="AU56" s="390">
        <v>0</v>
      </c>
      <c r="AV56" s="390">
        <v>0</v>
      </c>
      <c r="AW56" s="390">
        <v>0</v>
      </c>
      <c r="AX56" s="390">
        <v>0</v>
      </c>
      <c r="AY56" s="390">
        <v>0</v>
      </c>
      <c r="AZ56" s="390">
        <v>0</v>
      </c>
      <c r="BA56" s="390">
        <v>0</v>
      </c>
      <c r="BB56" s="390">
        <v>0</v>
      </c>
      <c r="BC56" s="390">
        <v>0</v>
      </c>
      <c r="BD56" s="390">
        <v>0</v>
      </c>
      <c r="BE56" s="390">
        <v>0</v>
      </c>
      <c r="BF56" s="390">
        <v>0</v>
      </c>
      <c r="BG56" s="390">
        <v>0</v>
      </c>
      <c r="BH56" s="390">
        <v>0</v>
      </c>
      <c r="BI56" s="390">
        <v>0</v>
      </c>
      <c r="BJ56" s="390">
        <v>0</v>
      </c>
      <c r="BK56" s="390">
        <v>0</v>
      </c>
      <c r="BL56" s="390">
        <v>0</v>
      </c>
      <c r="BM56" s="390">
        <v>0</v>
      </c>
      <c r="BN56" s="390">
        <v>0</v>
      </c>
      <c r="BO56" s="390">
        <v>0</v>
      </c>
      <c r="BP56" s="390">
        <v>0</v>
      </c>
      <c r="BQ56" s="390">
        <v>0</v>
      </c>
      <c r="BR56" s="390">
        <v>0</v>
      </c>
      <c r="BS56" s="390">
        <v>0</v>
      </c>
      <c r="BT56" s="390">
        <v>0</v>
      </c>
      <c r="BU56" s="390">
        <v>0</v>
      </c>
      <c r="BV56" s="390">
        <v>0</v>
      </c>
      <c r="BW56" s="390">
        <f t="shared" si="49"/>
        <v>0</v>
      </c>
      <c r="BX56" s="390">
        <f t="shared" si="50"/>
        <v>0</v>
      </c>
      <c r="BY56" s="390">
        <f t="shared" si="51"/>
        <v>0</v>
      </c>
      <c r="BZ56" s="390">
        <f t="shared" si="52"/>
        <v>0</v>
      </c>
      <c r="CA56" s="390">
        <f t="shared" si="53"/>
        <v>0</v>
      </c>
      <c r="CB56" s="390">
        <f t="shared" si="54"/>
        <v>0</v>
      </c>
      <c r="CC56" s="390">
        <f t="shared" si="55"/>
        <v>0</v>
      </c>
      <c r="CD56" s="345"/>
    </row>
    <row r="57" spans="1:82" ht="16.5" customHeight="1" x14ac:dyDescent="0.2">
      <c r="A57" s="341" t="s">
        <v>965</v>
      </c>
      <c r="B57" s="342" t="s">
        <v>1062</v>
      </c>
      <c r="C57" s="341" t="s">
        <v>1063</v>
      </c>
      <c r="D57" s="343" t="s">
        <v>968</v>
      </c>
      <c r="E57" s="344">
        <f t="shared" si="13"/>
        <v>0.25</v>
      </c>
      <c r="F57" s="344">
        <f t="shared" si="14"/>
        <v>0</v>
      </c>
      <c r="G57" s="344">
        <f t="shared" si="15"/>
        <v>0</v>
      </c>
      <c r="H57" s="344">
        <f t="shared" si="16"/>
        <v>0</v>
      </c>
      <c r="I57" s="344">
        <f t="shared" si="17"/>
        <v>0</v>
      </c>
      <c r="J57" s="344">
        <f t="shared" si="18"/>
        <v>0</v>
      </c>
      <c r="K57" s="344">
        <f t="shared" si="19"/>
        <v>0</v>
      </c>
      <c r="L57" s="390">
        <v>0</v>
      </c>
      <c r="M57" s="390">
        <v>0</v>
      </c>
      <c r="N57" s="390">
        <v>0</v>
      </c>
      <c r="O57" s="390">
        <v>0</v>
      </c>
      <c r="P57" s="390">
        <v>0</v>
      </c>
      <c r="Q57" s="390">
        <v>0</v>
      </c>
      <c r="R57" s="390">
        <v>0</v>
      </c>
      <c r="S57" s="390">
        <v>0.25</v>
      </c>
      <c r="T57" s="390">
        <v>0</v>
      </c>
      <c r="U57" s="390">
        <v>0</v>
      </c>
      <c r="V57" s="390">
        <v>0</v>
      </c>
      <c r="W57" s="390">
        <v>0</v>
      </c>
      <c r="X57" s="390">
        <v>0</v>
      </c>
      <c r="Y57" s="390">
        <v>0</v>
      </c>
      <c r="Z57" s="390">
        <v>0</v>
      </c>
      <c r="AA57" s="390">
        <v>0</v>
      </c>
      <c r="AB57" s="390">
        <v>0</v>
      </c>
      <c r="AC57" s="390">
        <v>0</v>
      </c>
      <c r="AD57" s="390">
        <v>0</v>
      </c>
      <c r="AE57" s="390">
        <v>0</v>
      </c>
      <c r="AF57" s="390">
        <v>0</v>
      </c>
      <c r="AG57" s="390">
        <v>0</v>
      </c>
      <c r="AH57" s="390">
        <v>0</v>
      </c>
      <c r="AI57" s="390">
        <v>0</v>
      </c>
      <c r="AJ57" s="390">
        <v>0</v>
      </c>
      <c r="AK57" s="390">
        <v>0</v>
      </c>
      <c r="AL57" s="390">
        <v>0</v>
      </c>
      <c r="AM57" s="390">
        <v>0</v>
      </c>
      <c r="AN57" s="390">
        <f t="shared" si="33"/>
        <v>0</v>
      </c>
      <c r="AO57" s="390">
        <f t="shared" si="34"/>
        <v>0</v>
      </c>
      <c r="AP57" s="390">
        <f t="shared" si="35"/>
        <v>0</v>
      </c>
      <c r="AQ57" s="390">
        <f t="shared" si="36"/>
        <v>0</v>
      </c>
      <c r="AR57" s="390">
        <f t="shared" si="37"/>
        <v>0</v>
      </c>
      <c r="AS57" s="390">
        <f t="shared" si="38"/>
        <v>0</v>
      </c>
      <c r="AT57" s="390">
        <f t="shared" si="39"/>
        <v>0</v>
      </c>
      <c r="AU57" s="390">
        <v>0</v>
      </c>
      <c r="AV57" s="390">
        <v>0</v>
      </c>
      <c r="AW57" s="390">
        <v>0</v>
      </c>
      <c r="AX57" s="390">
        <v>0</v>
      </c>
      <c r="AY57" s="390">
        <v>0</v>
      </c>
      <c r="AZ57" s="390">
        <v>0</v>
      </c>
      <c r="BA57" s="390">
        <v>0</v>
      </c>
      <c r="BB57" s="390">
        <v>0</v>
      </c>
      <c r="BC57" s="390">
        <v>0</v>
      </c>
      <c r="BD57" s="390">
        <v>0</v>
      </c>
      <c r="BE57" s="390">
        <v>0</v>
      </c>
      <c r="BF57" s="390">
        <v>0</v>
      </c>
      <c r="BG57" s="390">
        <v>0</v>
      </c>
      <c r="BH57" s="390">
        <v>0</v>
      </c>
      <c r="BI57" s="390">
        <v>0</v>
      </c>
      <c r="BJ57" s="390">
        <v>0</v>
      </c>
      <c r="BK57" s="390">
        <v>0</v>
      </c>
      <c r="BL57" s="390">
        <v>0</v>
      </c>
      <c r="BM57" s="390">
        <v>0</v>
      </c>
      <c r="BN57" s="390">
        <v>0</v>
      </c>
      <c r="BO57" s="390">
        <v>0</v>
      </c>
      <c r="BP57" s="390">
        <v>0</v>
      </c>
      <c r="BQ57" s="390">
        <v>0</v>
      </c>
      <c r="BR57" s="390">
        <v>0</v>
      </c>
      <c r="BS57" s="390">
        <v>0</v>
      </c>
      <c r="BT57" s="390">
        <v>0</v>
      </c>
      <c r="BU57" s="390">
        <v>0</v>
      </c>
      <c r="BV57" s="390">
        <v>0</v>
      </c>
      <c r="BW57" s="390">
        <f t="shared" si="49"/>
        <v>0</v>
      </c>
      <c r="BX57" s="390">
        <f t="shared" si="50"/>
        <v>0</v>
      </c>
      <c r="BY57" s="390">
        <f t="shared" si="51"/>
        <v>0</v>
      </c>
      <c r="BZ57" s="390">
        <f t="shared" si="52"/>
        <v>0</v>
      </c>
      <c r="CA57" s="390">
        <f t="shared" si="53"/>
        <v>0</v>
      </c>
      <c r="CB57" s="390">
        <f t="shared" si="54"/>
        <v>0</v>
      </c>
      <c r="CC57" s="390">
        <f t="shared" si="55"/>
        <v>0</v>
      </c>
      <c r="CD57" s="345"/>
    </row>
    <row r="58" spans="1:82" ht="16.5" customHeight="1" x14ac:dyDescent="0.2">
      <c r="A58" s="341" t="s">
        <v>966</v>
      </c>
      <c r="B58" s="342" t="s">
        <v>1064</v>
      </c>
      <c r="C58" s="341" t="s">
        <v>1065</v>
      </c>
      <c r="D58" s="343" t="s">
        <v>968</v>
      </c>
      <c r="E58" s="344">
        <f t="shared" si="13"/>
        <v>0.4</v>
      </c>
      <c r="F58" s="344">
        <f t="shared" si="14"/>
        <v>0</v>
      </c>
      <c r="G58" s="344">
        <f t="shared" si="15"/>
        <v>0</v>
      </c>
      <c r="H58" s="344">
        <f t="shared" si="16"/>
        <v>0</v>
      </c>
      <c r="I58" s="344">
        <f t="shared" si="17"/>
        <v>0</v>
      </c>
      <c r="J58" s="344">
        <f t="shared" si="18"/>
        <v>0</v>
      </c>
      <c r="K58" s="344">
        <f t="shared" si="19"/>
        <v>0</v>
      </c>
      <c r="L58" s="390">
        <v>0</v>
      </c>
      <c r="M58" s="390">
        <v>0</v>
      </c>
      <c r="N58" s="390">
        <v>0</v>
      </c>
      <c r="O58" s="390">
        <v>0</v>
      </c>
      <c r="P58" s="390">
        <v>0</v>
      </c>
      <c r="Q58" s="390">
        <v>0</v>
      </c>
      <c r="R58" s="390">
        <v>0</v>
      </c>
      <c r="S58" s="390">
        <v>0.4</v>
      </c>
      <c r="T58" s="390">
        <v>0</v>
      </c>
      <c r="U58" s="390">
        <v>0</v>
      </c>
      <c r="V58" s="390">
        <v>0</v>
      </c>
      <c r="W58" s="390">
        <v>0</v>
      </c>
      <c r="X58" s="390">
        <v>0</v>
      </c>
      <c r="Y58" s="390">
        <v>0</v>
      </c>
      <c r="Z58" s="390">
        <v>0</v>
      </c>
      <c r="AA58" s="390">
        <v>0</v>
      </c>
      <c r="AB58" s="390">
        <v>0</v>
      </c>
      <c r="AC58" s="390">
        <v>0</v>
      </c>
      <c r="AD58" s="390">
        <v>0</v>
      </c>
      <c r="AE58" s="390">
        <v>0</v>
      </c>
      <c r="AF58" s="390">
        <v>0</v>
      </c>
      <c r="AG58" s="390">
        <v>0</v>
      </c>
      <c r="AH58" s="390">
        <v>0</v>
      </c>
      <c r="AI58" s="390">
        <v>0</v>
      </c>
      <c r="AJ58" s="390">
        <v>0</v>
      </c>
      <c r="AK58" s="390">
        <v>0</v>
      </c>
      <c r="AL58" s="390">
        <v>0</v>
      </c>
      <c r="AM58" s="390">
        <v>0</v>
      </c>
      <c r="AN58" s="390">
        <f t="shared" si="33"/>
        <v>0</v>
      </c>
      <c r="AO58" s="390">
        <f t="shared" si="34"/>
        <v>0</v>
      </c>
      <c r="AP58" s="390">
        <f t="shared" si="35"/>
        <v>0</v>
      </c>
      <c r="AQ58" s="390">
        <f t="shared" si="36"/>
        <v>0</v>
      </c>
      <c r="AR58" s="390">
        <f t="shared" si="37"/>
        <v>0</v>
      </c>
      <c r="AS58" s="390">
        <f t="shared" si="38"/>
        <v>0</v>
      </c>
      <c r="AT58" s="390">
        <f t="shared" si="39"/>
        <v>0</v>
      </c>
      <c r="AU58" s="390">
        <v>0</v>
      </c>
      <c r="AV58" s="390">
        <v>0</v>
      </c>
      <c r="AW58" s="390">
        <v>0</v>
      </c>
      <c r="AX58" s="390">
        <v>0</v>
      </c>
      <c r="AY58" s="390">
        <v>0</v>
      </c>
      <c r="AZ58" s="390">
        <v>0</v>
      </c>
      <c r="BA58" s="390">
        <v>0</v>
      </c>
      <c r="BB58" s="390">
        <v>0</v>
      </c>
      <c r="BC58" s="390">
        <v>0</v>
      </c>
      <c r="BD58" s="390">
        <v>0</v>
      </c>
      <c r="BE58" s="390">
        <v>0</v>
      </c>
      <c r="BF58" s="390">
        <v>0</v>
      </c>
      <c r="BG58" s="390">
        <v>0</v>
      </c>
      <c r="BH58" s="390">
        <v>0</v>
      </c>
      <c r="BI58" s="390">
        <v>0</v>
      </c>
      <c r="BJ58" s="390">
        <v>0</v>
      </c>
      <c r="BK58" s="390">
        <v>0</v>
      </c>
      <c r="BL58" s="390">
        <v>0</v>
      </c>
      <c r="BM58" s="390">
        <v>0</v>
      </c>
      <c r="BN58" s="390">
        <v>0</v>
      </c>
      <c r="BO58" s="390">
        <v>0</v>
      </c>
      <c r="BP58" s="390">
        <v>0</v>
      </c>
      <c r="BQ58" s="390">
        <v>0</v>
      </c>
      <c r="BR58" s="390">
        <v>0</v>
      </c>
      <c r="BS58" s="390">
        <v>0</v>
      </c>
      <c r="BT58" s="390">
        <v>0</v>
      </c>
      <c r="BU58" s="390">
        <v>0</v>
      </c>
      <c r="BV58" s="390">
        <v>0</v>
      </c>
      <c r="BW58" s="390">
        <f t="shared" si="49"/>
        <v>0</v>
      </c>
      <c r="BX58" s="390">
        <f t="shared" si="50"/>
        <v>0</v>
      </c>
      <c r="BY58" s="390">
        <f t="shared" si="51"/>
        <v>0</v>
      </c>
      <c r="BZ58" s="390">
        <f t="shared" si="52"/>
        <v>0</v>
      </c>
      <c r="CA58" s="390">
        <f t="shared" si="53"/>
        <v>0</v>
      </c>
      <c r="CB58" s="390">
        <f t="shared" si="54"/>
        <v>0</v>
      </c>
      <c r="CC58" s="390">
        <f t="shared" si="55"/>
        <v>0</v>
      </c>
      <c r="CD58" s="345"/>
    </row>
    <row r="59" spans="1:82" ht="16.5" customHeight="1" x14ac:dyDescent="0.2">
      <c r="A59" s="341" t="s">
        <v>967</v>
      </c>
      <c r="B59" s="342" t="s">
        <v>1066</v>
      </c>
      <c r="C59" s="341" t="s">
        <v>1067</v>
      </c>
      <c r="D59" s="343" t="s">
        <v>968</v>
      </c>
      <c r="E59" s="344">
        <f t="shared" ref="E59:E65" si="56">L59+S59+Z59+AG59</f>
        <v>0.4</v>
      </c>
      <c r="F59" s="344">
        <f t="shared" ref="F59:F65" si="57">M59+T59+AA59+AH59</f>
        <v>0</v>
      </c>
      <c r="G59" s="344">
        <f t="shared" ref="G59:G65" si="58">N59+U59+AB59+AI59</f>
        <v>0</v>
      </c>
      <c r="H59" s="344">
        <f t="shared" ref="H59:H65" si="59">O59+V59+AC59+AJ59</f>
        <v>0</v>
      </c>
      <c r="I59" s="344">
        <f t="shared" ref="I59:I65" si="60">P59+W59+AD59+AK59</f>
        <v>0</v>
      </c>
      <c r="J59" s="344">
        <f t="shared" ref="J59:J65" si="61">Q59+X59+AE59+AL59</f>
        <v>0</v>
      </c>
      <c r="K59" s="344">
        <f t="shared" ref="K59:K65" si="62">R59+Y59+AF59+AM59</f>
        <v>0</v>
      </c>
      <c r="L59" s="390">
        <v>0</v>
      </c>
      <c r="M59" s="390">
        <v>0</v>
      </c>
      <c r="N59" s="390">
        <v>0</v>
      </c>
      <c r="O59" s="390">
        <v>0</v>
      </c>
      <c r="P59" s="390">
        <v>0</v>
      </c>
      <c r="Q59" s="390">
        <v>0</v>
      </c>
      <c r="R59" s="390">
        <v>0</v>
      </c>
      <c r="S59" s="390">
        <v>0.4</v>
      </c>
      <c r="T59" s="390">
        <v>0</v>
      </c>
      <c r="U59" s="390">
        <v>0</v>
      </c>
      <c r="V59" s="390">
        <v>0</v>
      </c>
      <c r="W59" s="390">
        <v>0</v>
      </c>
      <c r="X59" s="390">
        <v>0</v>
      </c>
      <c r="Y59" s="390">
        <v>0</v>
      </c>
      <c r="Z59" s="390">
        <v>0</v>
      </c>
      <c r="AA59" s="390">
        <v>0</v>
      </c>
      <c r="AB59" s="390">
        <v>0</v>
      </c>
      <c r="AC59" s="390">
        <v>0</v>
      </c>
      <c r="AD59" s="390">
        <v>0</v>
      </c>
      <c r="AE59" s="390">
        <v>0</v>
      </c>
      <c r="AF59" s="390">
        <v>0</v>
      </c>
      <c r="AG59" s="390">
        <v>0</v>
      </c>
      <c r="AH59" s="390">
        <v>0</v>
      </c>
      <c r="AI59" s="390">
        <v>0</v>
      </c>
      <c r="AJ59" s="390">
        <v>0</v>
      </c>
      <c r="AK59" s="390">
        <v>0</v>
      </c>
      <c r="AL59" s="390">
        <v>0</v>
      </c>
      <c r="AM59" s="390">
        <v>0</v>
      </c>
      <c r="AN59" s="390">
        <f t="shared" ref="AN59:AN65" si="63">AU59+BB59+BI59+BP59</f>
        <v>0</v>
      </c>
      <c r="AO59" s="390">
        <f t="shared" ref="AO59:AO65" si="64">AV59+BC59+BJ59+BQ59</f>
        <v>0</v>
      </c>
      <c r="AP59" s="390">
        <f t="shared" ref="AP59:AP65" si="65">AW59+BD59+BK59+BR59</f>
        <v>0</v>
      </c>
      <c r="AQ59" s="390">
        <f t="shared" ref="AQ59:AQ65" si="66">AX59+BE59+BL59+BS59</f>
        <v>0</v>
      </c>
      <c r="AR59" s="390">
        <f t="shared" ref="AR59:AR65" si="67">AY59+BF59+BM59+BT59</f>
        <v>0</v>
      </c>
      <c r="AS59" s="390">
        <f t="shared" ref="AS59:AS65" si="68">AZ59+BG59+BN59+BU59</f>
        <v>0</v>
      </c>
      <c r="AT59" s="390">
        <f t="shared" ref="AT59:AT65" si="69">BA59+BH59+BO59+BV59</f>
        <v>0</v>
      </c>
      <c r="AU59" s="390">
        <v>0</v>
      </c>
      <c r="AV59" s="390">
        <v>0</v>
      </c>
      <c r="AW59" s="390">
        <v>0</v>
      </c>
      <c r="AX59" s="390">
        <v>0</v>
      </c>
      <c r="AY59" s="390">
        <v>0</v>
      </c>
      <c r="AZ59" s="390">
        <v>0</v>
      </c>
      <c r="BA59" s="390">
        <v>0</v>
      </c>
      <c r="BB59" s="390">
        <v>0</v>
      </c>
      <c r="BC59" s="390">
        <v>0</v>
      </c>
      <c r="BD59" s="390">
        <v>0</v>
      </c>
      <c r="BE59" s="390">
        <v>0</v>
      </c>
      <c r="BF59" s="390">
        <v>0</v>
      </c>
      <c r="BG59" s="390">
        <v>0</v>
      </c>
      <c r="BH59" s="390">
        <v>0</v>
      </c>
      <c r="BI59" s="390">
        <v>0</v>
      </c>
      <c r="BJ59" s="390">
        <v>0</v>
      </c>
      <c r="BK59" s="390">
        <v>0</v>
      </c>
      <c r="BL59" s="390">
        <v>0</v>
      </c>
      <c r="BM59" s="390">
        <v>0</v>
      </c>
      <c r="BN59" s="390">
        <v>0</v>
      </c>
      <c r="BO59" s="390">
        <v>0</v>
      </c>
      <c r="BP59" s="390">
        <v>0</v>
      </c>
      <c r="BQ59" s="390">
        <v>0</v>
      </c>
      <c r="BR59" s="390">
        <v>0</v>
      </c>
      <c r="BS59" s="390">
        <v>0</v>
      </c>
      <c r="BT59" s="390">
        <v>0</v>
      </c>
      <c r="BU59" s="390">
        <v>0</v>
      </c>
      <c r="BV59" s="390">
        <v>0</v>
      </c>
      <c r="BW59" s="390">
        <f t="shared" ref="BW59:BW66" si="70">AU59-L59</f>
        <v>0</v>
      </c>
      <c r="BX59" s="390">
        <f t="shared" ref="BX59:BX66" si="71">AV59-M59</f>
        <v>0</v>
      </c>
      <c r="BY59" s="390">
        <f t="shared" ref="BY59:BY66" si="72">AW59-N59</f>
        <v>0</v>
      </c>
      <c r="BZ59" s="390">
        <f t="shared" ref="BZ59:BZ66" si="73">AX59-O59</f>
        <v>0</v>
      </c>
      <c r="CA59" s="390">
        <f t="shared" ref="CA59:CA66" si="74">AY59-P59</f>
        <v>0</v>
      </c>
      <c r="CB59" s="390">
        <f t="shared" ref="CB59:CB66" si="75">AZ59-Q59</f>
        <v>0</v>
      </c>
      <c r="CC59" s="390">
        <f t="shared" ref="CC59:CC66" si="76">BA59-R59</f>
        <v>0</v>
      </c>
      <c r="CD59" s="345"/>
    </row>
    <row r="60" spans="1:82" ht="16.5" customHeight="1" x14ac:dyDescent="0.2">
      <c r="A60" s="341" t="s">
        <v>1006</v>
      </c>
      <c r="B60" s="342" t="s">
        <v>1068</v>
      </c>
      <c r="C60" s="341" t="s">
        <v>1069</v>
      </c>
      <c r="D60" s="343" t="s">
        <v>968</v>
      </c>
      <c r="E60" s="344">
        <f t="shared" si="56"/>
        <v>0.4</v>
      </c>
      <c r="F60" s="344">
        <f t="shared" si="57"/>
        <v>0</v>
      </c>
      <c r="G60" s="344">
        <f t="shared" si="58"/>
        <v>0</v>
      </c>
      <c r="H60" s="344">
        <f t="shared" si="59"/>
        <v>0</v>
      </c>
      <c r="I60" s="344">
        <f t="shared" si="60"/>
        <v>0</v>
      </c>
      <c r="J60" s="344">
        <f t="shared" si="61"/>
        <v>0</v>
      </c>
      <c r="K60" s="344">
        <f t="shared" si="62"/>
        <v>0</v>
      </c>
      <c r="L60" s="390">
        <v>0</v>
      </c>
      <c r="M60" s="390">
        <v>0</v>
      </c>
      <c r="N60" s="390">
        <v>0</v>
      </c>
      <c r="O60" s="390">
        <v>0</v>
      </c>
      <c r="P60" s="390">
        <v>0</v>
      </c>
      <c r="Q60" s="390">
        <v>0</v>
      </c>
      <c r="R60" s="390">
        <v>0</v>
      </c>
      <c r="S60" s="390">
        <v>0.4</v>
      </c>
      <c r="T60" s="390">
        <v>0</v>
      </c>
      <c r="U60" s="390">
        <v>0</v>
      </c>
      <c r="V60" s="390">
        <v>0</v>
      </c>
      <c r="W60" s="390">
        <v>0</v>
      </c>
      <c r="X60" s="390">
        <v>0</v>
      </c>
      <c r="Y60" s="390">
        <v>0</v>
      </c>
      <c r="Z60" s="390">
        <v>0</v>
      </c>
      <c r="AA60" s="390">
        <v>0</v>
      </c>
      <c r="AB60" s="390">
        <v>0</v>
      </c>
      <c r="AC60" s="390">
        <v>0</v>
      </c>
      <c r="AD60" s="390">
        <v>0</v>
      </c>
      <c r="AE60" s="390">
        <v>0</v>
      </c>
      <c r="AF60" s="390">
        <v>0</v>
      </c>
      <c r="AG60" s="390">
        <v>0</v>
      </c>
      <c r="AH60" s="390">
        <v>0</v>
      </c>
      <c r="AI60" s="390">
        <v>0</v>
      </c>
      <c r="AJ60" s="390">
        <v>0</v>
      </c>
      <c r="AK60" s="390">
        <v>0</v>
      </c>
      <c r="AL60" s="390">
        <v>0</v>
      </c>
      <c r="AM60" s="390">
        <v>0</v>
      </c>
      <c r="AN60" s="390">
        <f t="shared" si="63"/>
        <v>0</v>
      </c>
      <c r="AO60" s="390">
        <f t="shared" si="64"/>
        <v>0</v>
      </c>
      <c r="AP60" s="390">
        <f t="shared" si="65"/>
        <v>0</v>
      </c>
      <c r="AQ60" s="390">
        <f t="shared" si="66"/>
        <v>0</v>
      </c>
      <c r="AR60" s="390">
        <f t="shared" si="67"/>
        <v>0</v>
      </c>
      <c r="AS60" s="390">
        <f t="shared" si="68"/>
        <v>0</v>
      </c>
      <c r="AT60" s="390">
        <f t="shared" si="69"/>
        <v>0</v>
      </c>
      <c r="AU60" s="390">
        <v>0</v>
      </c>
      <c r="AV60" s="390">
        <v>0</v>
      </c>
      <c r="AW60" s="390">
        <v>0</v>
      </c>
      <c r="AX60" s="390">
        <v>0</v>
      </c>
      <c r="AY60" s="390">
        <v>0</v>
      </c>
      <c r="AZ60" s="390">
        <v>0</v>
      </c>
      <c r="BA60" s="390">
        <v>0</v>
      </c>
      <c r="BB60" s="390">
        <v>0</v>
      </c>
      <c r="BC60" s="390">
        <v>0</v>
      </c>
      <c r="BD60" s="390">
        <v>0</v>
      </c>
      <c r="BE60" s="390">
        <v>0</v>
      </c>
      <c r="BF60" s="390">
        <v>0</v>
      </c>
      <c r="BG60" s="390">
        <v>0</v>
      </c>
      <c r="BH60" s="390">
        <v>0</v>
      </c>
      <c r="BI60" s="390">
        <v>0</v>
      </c>
      <c r="BJ60" s="390">
        <v>0</v>
      </c>
      <c r="BK60" s="390">
        <v>0</v>
      </c>
      <c r="BL60" s="390">
        <v>0</v>
      </c>
      <c r="BM60" s="390">
        <v>0</v>
      </c>
      <c r="BN60" s="390">
        <v>0</v>
      </c>
      <c r="BO60" s="390">
        <v>0</v>
      </c>
      <c r="BP60" s="390">
        <v>0</v>
      </c>
      <c r="BQ60" s="390">
        <v>0</v>
      </c>
      <c r="BR60" s="390">
        <v>0</v>
      </c>
      <c r="BS60" s="390">
        <v>0</v>
      </c>
      <c r="BT60" s="390">
        <v>0</v>
      </c>
      <c r="BU60" s="390">
        <v>0</v>
      </c>
      <c r="BV60" s="390">
        <v>0</v>
      </c>
      <c r="BW60" s="390">
        <f t="shared" si="70"/>
        <v>0</v>
      </c>
      <c r="BX60" s="390">
        <f t="shared" si="71"/>
        <v>0</v>
      </c>
      <c r="BY60" s="390">
        <f t="shared" si="72"/>
        <v>0</v>
      </c>
      <c r="BZ60" s="390">
        <f t="shared" si="73"/>
        <v>0</v>
      </c>
      <c r="CA60" s="390">
        <f t="shared" si="74"/>
        <v>0</v>
      </c>
      <c r="CB60" s="390">
        <f t="shared" si="75"/>
        <v>0</v>
      </c>
      <c r="CC60" s="390">
        <f t="shared" si="76"/>
        <v>0</v>
      </c>
      <c r="CD60" s="345"/>
    </row>
    <row r="61" spans="1:82" ht="16.5" customHeight="1" x14ac:dyDescent="0.2">
      <c r="A61" s="341" t="s">
        <v>1007</v>
      </c>
      <c r="B61" s="342" t="s">
        <v>1070</v>
      </c>
      <c r="C61" s="341" t="s">
        <v>1071</v>
      </c>
      <c r="D61" s="343" t="s">
        <v>968</v>
      </c>
      <c r="E61" s="344">
        <f t="shared" si="56"/>
        <v>0.4</v>
      </c>
      <c r="F61" s="344">
        <f t="shared" si="57"/>
        <v>0</v>
      </c>
      <c r="G61" s="344">
        <f t="shared" si="58"/>
        <v>0</v>
      </c>
      <c r="H61" s="344">
        <f t="shared" si="59"/>
        <v>0</v>
      </c>
      <c r="I61" s="344">
        <f t="shared" si="60"/>
        <v>0</v>
      </c>
      <c r="J61" s="344">
        <f t="shared" si="61"/>
        <v>0</v>
      </c>
      <c r="K61" s="344">
        <f t="shared" si="62"/>
        <v>0</v>
      </c>
      <c r="L61" s="390">
        <v>0</v>
      </c>
      <c r="M61" s="390">
        <v>0</v>
      </c>
      <c r="N61" s="390">
        <v>0</v>
      </c>
      <c r="O61" s="390">
        <v>0</v>
      </c>
      <c r="P61" s="390">
        <v>0</v>
      </c>
      <c r="Q61" s="390">
        <v>0</v>
      </c>
      <c r="R61" s="390">
        <v>0</v>
      </c>
      <c r="S61" s="390">
        <v>0.4</v>
      </c>
      <c r="T61" s="390">
        <v>0</v>
      </c>
      <c r="U61" s="390">
        <v>0</v>
      </c>
      <c r="V61" s="390">
        <v>0</v>
      </c>
      <c r="W61" s="390">
        <v>0</v>
      </c>
      <c r="X61" s="390">
        <v>0</v>
      </c>
      <c r="Y61" s="390">
        <v>0</v>
      </c>
      <c r="Z61" s="390">
        <v>0</v>
      </c>
      <c r="AA61" s="390">
        <v>0</v>
      </c>
      <c r="AB61" s="390">
        <v>0</v>
      </c>
      <c r="AC61" s="390">
        <v>0</v>
      </c>
      <c r="AD61" s="390">
        <v>0</v>
      </c>
      <c r="AE61" s="390">
        <v>0</v>
      </c>
      <c r="AF61" s="390">
        <v>0</v>
      </c>
      <c r="AG61" s="390">
        <v>0</v>
      </c>
      <c r="AH61" s="390">
        <v>0</v>
      </c>
      <c r="AI61" s="390">
        <v>0</v>
      </c>
      <c r="AJ61" s="390">
        <v>0</v>
      </c>
      <c r="AK61" s="390">
        <v>0</v>
      </c>
      <c r="AL61" s="390">
        <v>0</v>
      </c>
      <c r="AM61" s="390">
        <v>0</v>
      </c>
      <c r="AN61" s="390">
        <f t="shared" si="63"/>
        <v>0</v>
      </c>
      <c r="AO61" s="390">
        <f t="shared" si="64"/>
        <v>0</v>
      </c>
      <c r="AP61" s="390">
        <f t="shared" si="65"/>
        <v>0</v>
      </c>
      <c r="AQ61" s="390">
        <f t="shared" si="66"/>
        <v>0</v>
      </c>
      <c r="AR61" s="390">
        <f t="shared" si="67"/>
        <v>0</v>
      </c>
      <c r="AS61" s="390">
        <f t="shared" si="68"/>
        <v>0</v>
      </c>
      <c r="AT61" s="390">
        <f t="shared" si="69"/>
        <v>0</v>
      </c>
      <c r="AU61" s="390">
        <v>0</v>
      </c>
      <c r="AV61" s="390">
        <v>0</v>
      </c>
      <c r="AW61" s="390">
        <v>0</v>
      </c>
      <c r="AX61" s="390">
        <v>0</v>
      </c>
      <c r="AY61" s="390">
        <v>0</v>
      </c>
      <c r="AZ61" s="390">
        <v>0</v>
      </c>
      <c r="BA61" s="390">
        <v>0</v>
      </c>
      <c r="BB61" s="390">
        <v>0</v>
      </c>
      <c r="BC61" s="390">
        <v>0</v>
      </c>
      <c r="BD61" s="390">
        <v>0</v>
      </c>
      <c r="BE61" s="390">
        <v>0</v>
      </c>
      <c r="BF61" s="390">
        <v>0</v>
      </c>
      <c r="BG61" s="390">
        <v>0</v>
      </c>
      <c r="BH61" s="390">
        <v>0</v>
      </c>
      <c r="BI61" s="390">
        <v>0</v>
      </c>
      <c r="BJ61" s="390">
        <v>0</v>
      </c>
      <c r="BK61" s="390">
        <v>0</v>
      </c>
      <c r="BL61" s="390">
        <v>0</v>
      </c>
      <c r="BM61" s="390">
        <v>0</v>
      </c>
      <c r="BN61" s="390">
        <v>0</v>
      </c>
      <c r="BO61" s="390">
        <v>0</v>
      </c>
      <c r="BP61" s="390">
        <v>0</v>
      </c>
      <c r="BQ61" s="390">
        <v>0</v>
      </c>
      <c r="BR61" s="390">
        <v>0</v>
      </c>
      <c r="BS61" s="390">
        <v>0</v>
      </c>
      <c r="BT61" s="390">
        <v>0</v>
      </c>
      <c r="BU61" s="390">
        <v>0</v>
      </c>
      <c r="BV61" s="390">
        <v>0</v>
      </c>
      <c r="BW61" s="390">
        <f t="shared" si="70"/>
        <v>0</v>
      </c>
      <c r="BX61" s="390">
        <f t="shared" si="71"/>
        <v>0</v>
      </c>
      <c r="BY61" s="390">
        <f t="shared" si="72"/>
        <v>0</v>
      </c>
      <c r="BZ61" s="390">
        <f t="shared" si="73"/>
        <v>0</v>
      </c>
      <c r="CA61" s="390">
        <f t="shared" si="74"/>
        <v>0</v>
      </c>
      <c r="CB61" s="390">
        <f t="shared" si="75"/>
        <v>0</v>
      </c>
      <c r="CC61" s="390">
        <f t="shared" si="76"/>
        <v>0</v>
      </c>
      <c r="CD61" s="345"/>
    </row>
    <row r="62" spans="1:82" ht="16.5" customHeight="1" x14ac:dyDescent="0.2">
      <c r="A62" s="341" t="s">
        <v>1008</v>
      </c>
      <c r="B62" s="342" t="s">
        <v>1072</v>
      </c>
      <c r="C62" s="341" t="s">
        <v>1073</v>
      </c>
      <c r="D62" s="343" t="s">
        <v>968</v>
      </c>
      <c r="E62" s="344">
        <f t="shared" si="56"/>
        <v>0.4</v>
      </c>
      <c r="F62" s="344">
        <f t="shared" si="57"/>
        <v>0</v>
      </c>
      <c r="G62" s="344">
        <f t="shared" si="58"/>
        <v>0</v>
      </c>
      <c r="H62" s="344">
        <f t="shared" si="59"/>
        <v>0</v>
      </c>
      <c r="I62" s="344">
        <f t="shared" si="60"/>
        <v>0</v>
      </c>
      <c r="J62" s="344">
        <f t="shared" si="61"/>
        <v>0</v>
      </c>
      <c r="K62" s="344">
        <f t="shared" si="62"/>
        <v>0</v>
      </c>
      <c r="L62" s="390">
        <v>0</v>
      </c>
      <c r="M62" s="390">
        <v>0</v>
      </c>
      <c r="N62" s="390">
        <v>0</v>
      </c>
      <c r="O62" s="390">
        <v>0</v>
      </c>
      <c r="P62" s="390">
        <v>0</v>
      </c>
      <c r="Q62" s="390">
        <v>0</v>
      </c>
      <c r="R62" s="390">
        <v>0</v>
      </c>
      <c r="S62" s="390">
        <v>0.4</v>
      </c>
      <c r="T62" s="390">
        <v>0</v>
      </c>
      <c r="U62" s="390">
        <v>0</v>
      </c>
      <c r="V62" s="390">
        <v>0</v>
      </c>
      <c r="W62" s="390">
        <v>0</v>
      </c>
      <c r="X62" s="390">
        <v>0</v>
      </c>
      <c r="Y62" s="390">
        <v>0</v>
      </c>
      <c r="Z62" s="390">
        <v>0</v>
      </c>
      <c r="AA62" s="390">
        <v>0</v>
      </c>
      <c r="AB62" s="390">
        <v>0</v>
      </c>
      <c r="AC62" s="390">
        <v>0</v>
      </c>
      <c r="AD62" s="390">
        <v>0</v>
      </c>
      <c r="AE62" s="390">
        <v>0</v>
      </c>
      <c r="AF62" s="390">
        <v>0</v>
      </c>
      <c r="AG62" s="390">
        <v>0</v>
      </c>
      <c r="AH62" s="390">
        <v>0</v>
      </c>
      <c r="AI62" s="390">
        <v>0</v>
      </c>
      <c r="AJ62" s="390">
        <v>0</v>
      </c>
      <c r="AK62" s="390">
        <v>0</v>
      </c>
      <c r="AL62" s="390">
        <v>0</v>
      </c>
      <c r="AM62" s="390">
        <v>0</v>
      </c>
      <c r="AN62" s="390">
        <f t="shared" si="63"/>
        <v>0</v>
      </c>
      <c r="AO62" s="390">
        <f t="shared" si="64"/>
        <v>0</v>
      </c>
      <c r="AP62" s="390">
        <f t="shared" si="65"/>
        <v>0</v>
      </c>
      <c r="AQ62" s="390">
        <f t="shared" si="66"/>
        <v>0</v>
      </c>
      <c r="AR62" s="390">
        <f t="shared" si="67"/>
        <v>0</v>
      </c>
      <c r="AS62" s="390">
        <f t="shared" si="68"/>
        <v>0</v>
      </c>
      <c r="AT62" s="390">
        <f t="shared" si="69"/>
        <v>0</v>
      </c>
      <c r="AU62" s="390">
        <v>0</v>
      </c>
      <c r="AV62" s="390">
        <v>0</v>
      </c>
      <c r="AW62" s="390">
        <v>0</v>
      </c>
      <c r="AX62" s="390">
        <v>0</v>
      </c>
      <c r="AY62" s="390">
        <v>0</v>
      </c>
      <c r="AZ62" s="390">
        <v>0</v>
      </c>
      <c r="BA62" s="390">
        <v>0</v>
      </c>
      <c r="BB62" s="390">
        <v>0</v>
      </c>
      <c r="BC62" s="390">
        <v>0</v>
      </c>
      <c r="BD62" s="390">
        <v>0</v>
      </c>
      <c r="BE62" s="390">
        <v>0</v>
      </c>
      <c r="BF62" s="390">
        <v>0</v>
      </c>
      <c r="BG62" s="390">
        <v>0</v>
      </c>
      <c r="BH62" s="390">
        <v>0</v>
      </c>
      <c r="BI62" s="390">
        <v>0</v>
      </c>
      <c r="BJ62" s="390">
        <v>0</v>
      </c>
      <c r="BK62" s="390">
        <v>0</v>
      </c>
      <c r="BL62" s="390">
        <v>0</v>
      </c>
      <c r="BM62" s="390">
        <v>0</v>
      </c>
      <c r="BN62" s="390">
        <v>0</v>
      </c>
      <c r="BO62" s="390">
        <v>0</v>
      </c>
      <c r="BP62" s="390">
        <v>0</v>
      </c>
      <c r="BQ62" s="390">
        <v>0</v>
      </c>
      <c r="BR62" s="390">
        <v>0</v>
      </c>
      <c r="BS62" s="390">
        <v>0</v>
      </c>
      <c r="BT62" s="390">
        <v>0</v>
      </c>
      <c r="BU62" s="390">
        <v>0</v>
      </c>
      <c r="BV62" s="390">
        <v>0</v>
      </c>
      <c r="BW62" s="390">
        <f t="shared" si="70"/>
        <v>0</v>
      </c>
      <c r="BX62" s="390">
        <f t="shared" si="71"/>
        <v>0</v>
      </c>
      <c r="BY62" s="390">
        <f t="shared" si="72"/>
        <v>0</v>
      </c>
      <c r="BZ62" s="390">
        <f t="shared" si="73"/>
        <v>0</v>
      </c>
      <c r="CA62" s="390">
        <f t="shared" si="74"/>
        <v>0</v>
      </c>
      <c r="CB62" s="390">
        <f t="shared" si="75"/>
        <v>0</v>
      </c>
      <c r="CC62" s="390">
        <f t="shared" si="76"/>
        <v>0</v>
      </c>
      <c r="CD62" s="345"/>
    </row>
    <row r="63" spans="1:82" ht="16.5" customHeight="1" x14ac:dyDescent="0.2">
      <c r="A63" s="341" t="s">
        <v>1009</v>
      </c>
      <c r="B63" s="342" t="s">
        <v>1074</v>
      </c>
      <c r="C63" s="341" t="s">
        <v>1075</v>
      </c>
      <c r="D63" s="343" t="s">
        <v>968</v>
      </c>
      <c r="E63" s="344">
        <f t="shared" si="56"/>
        <v>0.4</v>
      </c>
      <c r="F63" s="344">
        <f t="shared" si="57"/>
        <v>0</v>
      </c>
      <c r="G63" s="344">
        <f t="shared" si="58"/>
        <v>0</v>
      </c>
      <c r="H63" s="344">
        <f t="shared" si="59"/>
        <v>0</v>
      </c>
      <c r="I63" s="344">
        <f t="shared" si="60"/>
        <v>0</v>
      </c>
      <c r="J63" s="344">
        <f t="shared" si="61"/>
        <v>0</v>
      </c>
      <c r="K63" s="344">
        <f t="shared" si="62"/>
        <v>0</v>
      </c>
      <c r="L63" s="390">
        <v>0</v>
      </c>
      <c r="M63" s="390">
        <v>0</v>
      </c>
      <c r="N63" s="390">
        <v>0</v>
      </c>
      <c r="O63" s="390">
        <v>0</v>
      </c>
      <c r="P63" s="390">
        <v>0</v>
      </c>
      <c r="Q63" s="390">
        <v>0</v>
      </c>
      <c r="R63" s="390">
        <v>0</v>
      </c>
      <c r="S63" s="390">
        <v>0.4</v>
      </c>
      <c r="T63" s="390">
        <v>0</v>
      </c>
      <c r="U63" s="390">
        <v>0</v>
      </c>
      <c r="V63" s="390">
        <v>0</v>
      </c>
      <c r="W63" s="390">
        <v>0</v>
      </c>
      <c r="X63" s="390">
        <v>0</v>
      </c>
      <c r="Y63" s="390">
        <v>0</v>
      </c>
      <c r="Z63" s="390">
        <v>0</v>
      </c>
      <c r="AA63" s="390">
        <v>0</v>
      </c>
      <c r="AB63" s="390">
        <v>0</v>
      </c>
      <c r="AC63" s="390">
        <v>0</v>
      </c>
      <c r="AD63" s="390">
        <v>0</v>
      </c>
      <c r="AE63" s="390">
        <v>0</v>
      </c>
      <c r="AF63" s="390">
        <v>0</v>
      </c>
      <c r="AG63" s="390">
        <v>0</v>
      </c>
      <c r="AH63" s="390">
        <v>0</v>
      </c>
      <c r="AI63" s="390">
        <v>0</v>
      </c>
      <c r="AJ63" s="390">
        <v>0</v>
      </c>
      <c r="AK63" s="390">
        <v>0</v>
      </c>
      <c r="AL63" s="390">
        <v>0</v>
      </c>
      <c r="AM63" s="390">
        <v>0</v>
      </c>
      <c r="AN63" s="390">
        <f t="shared" si="63"/>
        <v>0</v>
      </c>
      <c r="AO63" s="390">
        <f t="shared" si="64"/>
        <v>0</v>
      </c>
      <c r="AP63" s="390">
        <f t="shared" si="65"/>
        <v>0</v>
      </c>
      <c r="AQ63" s="390">
        <f t="shared" si="66"/>
        <v>0</v>
      </c>
      <c r="AR63" s="390">
        <f t="shared" si="67"/>
        <v>0</v>
      </c>
      <c r="AS63" s="390">
        <f t="shared" si="68"/>
        <v>0</v>
      </c>
      <c r="AT63" s="390">
        <f t="shared" si="69"/>
        <v>0</v>
      </c>
      <c r="AU63" s="390">
        <v>0</v>
      </c>
      <c r="AV63" s="390">
        <v>0</v>
      </c>
      <c r="AW63" s="390">
        <v>0</v>
      </c>
      <c r="AX63" s="390">
        <v>0</v>
      </c>
      <c r="AY63" s="390">
        <v>0</v>
      </c>
      <c r="AZ63" s="390">
        <v>0</v>
      </c>
      <c r="BA63" s="390">
        <v>0</v>
      </c>
      <c r="BB63" s="390">
        <v>0</v>
      </c>
      <c r="BC63" s="390">
        <v>0</v>
      </c>
      <c r="BD63" s="390">
        <v>0</v>
      </c>
      <c r="BE63" s="390">
        <v>0</v>
      </c>
      <c r="BF63" s="390">
        <v>0</v>
      </c>
      <c r="BG63" s="390">
        <v>0</v>
      </c>
      <c r="BH63" s="390">
        <v>0</v>
      </c>
      <c r="BI63" s="390">
        <v>0</v>
      </c>
      <c r="BJ63" s="390">
        <v>0</v>
      </c>
      <c r="BK63" s="390">
        <v>0</v>
      </c>
      <c r="BL63" s="390">
        <v>0</v>
      </c>
      <c r="BM63" s="390">
        <v>0</v>
      </c>
      <c r="BN63" s="390">
        <v>0</v>
      </c>
      <c r="BO63" s="390">
        <v>0</v>
      </c>
      <c r="BP63" s="390">
        <v>0</v>
      </c>
      <c r="BQ63" s="390">
        <v>0</v>
      </c>
      <c r="BR63" s="390">
        <v>0</v>
      </c>
      <c r="BS63" s="390">
        <v>0</v>
      </c>
      <c r="BT63" s="390">
        <v>0</v>
      </c>
      <c r="BU63" s="390">
        <v>0</v>
      </c>
      <c r="BV63" s="390">
        <v>0</v>
      </c>
      <c r="BW63" s="390">
        <f t="shared" si="70"/>
        <v>0</v>
      </c>
      <c r="BX63" s="390">
        <f t="shared" si="71"/>
        <v>0</v>
      </c>
      <c r="BY63" s="390">
        <f t="shared" si="72"/>
        <v>0</v>
      </c>
      <c r="BZ63" s="390">
        <f t="shared" si="73"/>
        <v>0</v>
      </c>
      <c r="CA63" s="390">
        <f t="shared" si="74"/>
        <v>0</v>
      </c>
      <c r="CB63" s="390">
        <f t="shared" si="75"/>
        <v>0</v>
      </c>
      <c r="CC63" s="390">
        <f t="shared" si="76"/>
        <v>0</v>
      </c>
      <c r="CD63" s="345"/>
    </row>
    <row r="64" spans="1:82" ht="16.5" customHeight="1" x14ac:dyDescent="0.2">
      <c r="A64" s="341" t="s">
        <v>1010</v>
      </c>
      <c r="B64" s="342" t="s">
        <v>1076</v>
      </c>
      <c r="C64" s="341" t="s">
        <v>1077</v>
      </c>
      <c r="D64" s="343" t="s">
        <v>968</v>
      </c>
      <c r="E64" s="344">
        <f t="shared" si="56"/>
        <v>0.16</v>
      </c>
      <c r="F64" s="344">
        <f t="shared" si="57"/>
        <v>0</v>
      </c>
      <c r="G64" s="344">
        <f t="shared" si="58"/>
        <v>0</v>
      </c>
      <c r="H64" s="344">
        <f t="shared" si="59"/>
        <v>0</v>
      </c>
      <c r="I64" s="344">
        <f t="shared" si="60"/>
        <v>0</v>
      </c>
      <c r="J64" s="344">
        <f t="shared" si="61"/>
        <v>0</v>
      </c>
      <c r="K64" s="344">
        <f t="shared" si="62"/>
        <v>0</v>
      </c>
      <c r="L64" s="390">
        <v>0</v>
      </c>
      <c r="M64" s="390">
        <v>0</v>
      </c>
      <c r="N64" s="390">
        <v>0</v>
      </c>
      <c r="O64" s="390">
        <v>0</v>
      </c>
      <c r="P64" s="390">
        <v>0</v>
      </c>
      <c r="Q64" s="390">
        <v>0</v>
      </c>
      <c r="R64" s="390">
        <v>0</v>
      </c>
      <c r="S64" s="390">
        <v>0.16</v>
      </c>
      <c r="T64" s="390">
        <v>0</v>
      </c>
      <c r="U64" s="390">
        <v>0</v>
      </c>
      <c r="V64" s="390">
        <v>0</v>
      </c>
      <c r="W64" s="390">
        <v>0</v>
      </c>
      <c r="X64" s="390">
        <v>0</v>
      </c>
      <c r="Y64" s="390">
        <v>0</v>
      </c>
      <c r="Z64" s="390">
        <v>0</v>
      </c>
      <c r="AA64" s="390">
        <v>0</v>
      </c>
      <c r="AB64" s="390">
        <v>0</v>
      </c>
      <c r="AC64" s="390">
        <v>0</v>
      </c>
      <c r="AD64" s="390">
        <v>0</v>
      </c>
      <c r="AE64" s="390">
        <v>0</v>
      </c>
      <c r="AF64" s="390">
        <v>0</v>
      </c>
      <c r="AG64" s="390">
        <v>0</v>
      </c>
      <c r="AH64" s="390">
        <v>0</v>
      </c>
      <c r="AI64" s="390">
        <v>0</v>
      </c>
      <c r="AJ64" s="390">
        <v>0</v>
      </c>
      <c r="AK64" s="390">
        <v>0</v>
      </c>
      <c r="AL64" s="390">
        <v>0</v>
      </c>
      <c r="AM64" s="390">
        <v>0</v>
      </c>
      <c r="AN64" s="390">
        <f t="shared" si="63"/>
        <v>0</v>
      </c>
      <c r="AO64" s="390">
        <f t="shared" si="64"/>
        <v>0</v>
      </c>
      <c r="AP64" s="390">
        <f t="shared" si="65"/>
        <v>0</v>
      </c>
      <c r="AQ64" s="390">
        <f t="shared" si="66"/>
        <v>0</v>
      </c>
      <c r="AR64" s="390">
        <f t="shared" si="67"/>
        <v>0</v>
      </c>
      <c r="AS64" s="390">
        <f t="shared" si="68"/>
        <v>0</v>
      </c>
      <c r="AT64" s="390">
        <f t="shared" si="69"/>
        <v>0</v>
      </c>
      <c r="AU64" s="390">
        <v>0</v>
      </c>
      <c r="AV64" s="390">
        <v>0</v>
      </c>
      <c r="AW64" s="390">
        <v>0</v>
      </c>
      <c r="AX64" s="390">
        <v>0</v>
      </c>
      <c r="AY64" s="390">
        <v>0</v>
      </c>
      <c r="AZ64" s="390">
        <v>0</v>
      </c>
      <c r="BA64" s="390">
        <v>0</v>
      </c>
      <c r="BB64" s="390">
        <v>0</v>
      </c>
      <c r="BC64" s="390">
        <v>0</v>
      </c>
      <c r="BD64" s="390">
        <v>0</v>
      </c>
      <c r="BE64" s="390">
        <v>0</v>
      </c>
      <c r="BF64" s="390">
        <v>0</v>
      </c>
      <c r="BG64" s="390">
        <v>0</v>
      </c>
      <c r="BH64" s="390">
        <v>0</v>
      </c>
      <c r="BI64" s="390">
        <v>0</v>
      </c>
      <c r="BJ64" s="390">
        <v>0</v>
      </c>
      <c r="BK64" s="390">
        <v>0</v>
      </c>
      <c r="BL64" s="390">
        <v>0</v>
      </c>
      <c r="BM64" s="390">
        <v>0</v>
      </c>
      <c r="BN64" s="390">
        <v>0</v>
      </c>
      <c r="BO64" s="390">
        <v>0</v>
      </c>
      <c r="BP64" s="390">
        <v>0</v>
      </c>
      <c r="BQ64" s="390">
        <v>0</v>
      </c>
      <c r="BR64" s="390">
        <v>0</v>
      </c>
      <c r="BS64" s="390">
        <v>0</v>
      </c>
      <c r="BT64" s="390">
        <v>0</v>
      </c>
      <c r="BU64" s="390">
        <v>0</v>
      </c>
      <c r="BV64" s="390">
        <v>0</v>
      </c>
      <c r="BW64" s="390">
        <f t="shared" si="70"/>
        <v>0</v>
      </c>
      <c r="BX64" s="390">
        <f t="shared" si="71"/>
        <v>0</v>
      </c>
      <c r="BY64" s="390">
        <f t="shared" si="72"/>
        <v>0</v>
      </c>
      <c r="BZ64" s="390">
        <f t="shared" si="73"/>
        <v>0</v>
      </c>
      <c r="CA64" s="390">
        <f t="shared" si="74"/>
        <v>0</v>
      </c>
      <c r="CB64" s="390">
        <f t="shared" si="75"/>
        <v>0</v>
      </c>
      <c r="CC64" s="390">
        <f t="shared" si="76"/>
        <v>0</v>
      </c>
      <c r="CD64" s="345"/>
    </row>
    <row r="65" spans="1:82" ht="16.5" customHeight="1" x14ac:dyDescent="0.2">
      <c r="A65" s="341" t="s">
        <v>1011</v>
      </c>
      <c r="B65" s="342" t="s">
        <v>1078</v>
      </c>
      <c r="C65" s="341" t="s">
        <v>1079</v>
      </c>
      <c r="D65" s="343" t="s">
        <v>968</v>
      </c>
      <c r="E65" s="344">
        <f t="shared" si="56"/>
        <v>0.4</v>
      </c>
      <c r="F65" s="344">
        <f t="shared" si="57"/>
        <v>0</v>
      </c>
      <c r="G65" s="344">
        <f t="shared" si="58"/>
        <v>0</v>
      </c>
      <c r="H65" s="344">
        <f t="shared" si="59"/>
        <v>0</v>
      </c>
      <c r="I65" s="344">
        <f t="shared" si="60"/>
        <v>0</v>
      </c>
      <c r="J65" s="344">
        <f t="shared" si="61"/>
        <v>0</v>
      </c>
      <c r="K65" s="344">
        <f t="shared" si="62"/>
        <v>0</v>
      </c>
      <c r="L65" s="390">
        <v>0</v>
      </c>
      <c r="M65" s="390">
        <v>0</v>
      </c>
      <c r="N65" s="390">
        <v>0</v>
      </c>
      <c r="O65" s="390">
        <v>0</v>
      </c>
      <c r="P65" s="390">
        <v>0</v>
      </c>
      <c r="Q65" s="390">
        <v>0</v>
      </c>
      <c r="R65" s="390">
        <v>0</v>
      </c>
      <c r="S65" s="390">
        <v>0.4</v>
      </c>
      <c r="T65" s="390">
        <v>0</v>
      </c>
      <c r="U65" s="390">
        <v>0</v>
      </c>
      <c r="V65" s="390">
        <v>0</v>
      </c>
      <c r="W65" s="390">
        <v>0</v>
      </c>
      <c r="X65" s="390">
        <v>0</v>
      </c>
      <c r="Y65" s="390">
        <v>0</v>
      </c>
      <c r="Z65" s="390">
        <v>0</v>
      </c>
      <c r="AA65" s="390">
        <v>0</v>
      </c>
      <c r="AB65" s="390">
        <v>0</v>
      </c>
      <c r="AC65" s="390">
        <v>0</v>
      </c>
      <c r="AD65" s="390">
        <v>0</v>
      </c>
      <c r="AE65" s="390">
        <v>0</v>
      </c>
      <c r="AF65" s="390">
        <v>0</v>
      </c>
      <c r="AG65" s="390">
        <v>0</v>
      </c>
      <c r="AH65" s="390">
        <v>0</v>
      </c>
      <c r="AI65" s="390">
        <v>0</v>
      </c>
      <c r="AJ65" s="390">
        <v>0</v>
      </c>
      <c r="AK65" s="390">
        <v>0</v>
      </c>
      <c r="AL65" s="390">
        <v>0</v>
      </c>
      <c r="AM65" s="390">
        <v>0</v>
      </c>
      <c r="AN65" s="390">
        <f t="shared" si="63"/>
        <v>0</v>
      </c>
      <c r="AO65" s="390">
        <f t="shared" si="64"/>
        <v>0</v>
      </c>
      <c r="AP65" s="390">
        <f t="shared" si="65"/>
        <v>0</v>
      </c>
      <c r="AQ65" s="390">
        <f t="shared" si="66"/>
        <v>0</v>
      </c>
      <c r="AR65" s="390">
        <f t="shared" si="67"/>
        <v>0</v>
      </c>
      <c r="AS65" s="390">
        <f t="shared" si="68"/>
        <v>0</v>
      </c>
      <c r="AT65" s="390">
        <f t="shared" si="69"/>
        <v>0</v>
      </c>
      <c r="AU65" s="390">
        <v>0</v>
      </c>
      <c r="AV65" s="390">
        <v>0</v>
      </c>
      <c r="AW65" s="390">
        <v>0</v>
      </c>
      <c r="AX65" s="390">
        <v>0</v>
      </c>
      <c r="AY65" s="390">
        <v>0</v>
      </c>
      <c r="AZ65" s="390">
        <v>0</v>
      </c>
      <c r="BA65" s="390">
        <v>0</v>
      </c>
      <c r="BB65" s="390">
        <v>0</v>
      </c>
      <c r="BC65" s="390">
        <v>0</v>
      </c>
      <c r="BD65" s="390">
        <v>0</v>
      </c>
      <c r="BE65" s="390">
        <v>0</v>
      </c>
      <c r="BF65" s="390">
        <v>0</v>
      </c>
      <c r="BG65" s="390">
        <v>0</v>
      </c>
      <c r="BH65" s="390">
        <v>0</v>
      </c>
      <c r="BI65" s="390">
        <v>0</v>
      </c>
      <c r="BJ65" s="390">
        <v>0</v>
      </c>
      <c r="BK65" s="390">
        <v>0</v>
      </c>
      <c r="BL65" s="390">
        <v>0</v>
      </c>
      <c r="BM65" s="390">
        <v>0</v>
      </c>
      <c r="BN65" s="390">
        <v>0</v>
      </c>
      <c r="BO65" s="390">
        <v>0</v>
      </c>
      <c r="BP65" s="390">
        <v>0</v>
      </c>
      <c r="BQ65" s="390">
        <v>0</v>
      </c>
      <c r="BR65" s="390">
        <v>0</v>
      </c>
      <c r="BS65" s="390">
        <v>0</v>
      </c>
      <c r="BT65" s="390">
        <v>0</v>
      </c>
      <c r="BU65" s="390">
        <v>0</v>
      </c>
      <c r="BV65" s="390">
        <v>0</v>
      </c>
      <c r="BW65" s="390">
        <f t="shared" si="70"/>
        <v>0</v>
      </c>
      <c r="BX65" s="390">
        <f t="shared" si="71"/>
        <v>0</v>
      </c>
      <c r="BY65" s="390">
        <f t="shared" si="72"/>
        <v>0</v>
      </c>
      <c r="BZ65" s="390">
        <f t="shared" si="73"/>
        <v>0</v>
      </c>
      <c r="CA65" s="390">
        <f t="shared" si="74"/>
        <v>0</v>
      </c>
      <c r="CB65" s="390">
        <f t="shared" si="75"/>
        <v>0</v>
      </c>
      <c r="CC65" s="390">
        <f t="shared" si="76"/>
        <v>0</v>
      </c>
      <c r="CD65" s="345"/>
    </row>
    <row r="66" spans="1:82" s="334" customFormat="1" ht="24" customHeight="1" x14ac:dyDescent="0.2">
      <c r="A66" s="331" t="s">
        <v>184</v>
      </c>
      <c r="B66" s="346" t="s">
        <v>929</v>
      </c>
      <c r="C66" s="331" t="s">
        <v>912</v>
      </c>
      <c r="D66" s="339" t="s">
        <v>968</v>
      </c>
      <c r="E66" s="337">
        <f t="shared" si="13"/>
        <v>0.8</v>
      </c>
      <c r="F66" s="337">
        <f t="shared" si="14"/>
        <v>0</v>
      </c>
      <c r="G66" s="337">
        <f t="shared" si="15"/>
        <v>0</v>
      </c>
      <c r="H66" s="337">
        <f t="shared" si="16"/>
        <v>0</v>
      </c>
      <c r="I66" s="337">
        <f t="shared" si="17"/>
        <v>0</v>
      </c>
      <c r="J66" s="337">
        <f t="shared" si="18"/>
        <v>0</v>
      </c>
      <c r="K66" s="337">
        <f t="shared" si="19"/>
        <v>0</v>
      </c>
      <c r="L66" s="335">
        <f>SUM(L67:L68)</f>
        <v>0</v>
      </c>
      <c r="M66" s="335">
        <f t="shared" ref="M66:BV66" si="77">SUM(M67:M68)</f>
        <v>0</v>
      </c>
      <c r="N66" s="335">
        <f t="shared" si="77"/>
        <v>0</v>
      </c>
      <c r="O66" s="335">
        <f t="shared" si="77"/>
        <v>0</v>
      </c>
      <c r="P66" s="335">
        <f t="shared" si="77"/>
        <v>0</v>
      </c>
      <c r="Q66" s="335">
        <f t="shared" si="77"/>
        <v>0</v>
      </c>
      <c r="R66" s="335">
        <f t="shared" si="77"/>
        <v>0</v>
      </c>
      <c r="S66" s="335">
        <f t="shared" si="77"/>
        <v>0.8</v>
      </c>
      <c r="T66" s="335">
        <f t="shared" si="77"/>
        <v>0</v>
      </c>
      <c r="U66" s="335">
        <f t="shared" si="77"/>
        <v>0</v>
      </c>
      <c r="V66" s="335">
        <f t="shared" si="77"/>
        <v>0</v>
      </c>
      <c r="W66" s="335">
        <f t="shared" si="77"/>
        <v>0</v>
      </c>
      <c r="X66" s="335">
        <f t="shared" si="77"/>
        <v>0</v>
      </c>
      <c r="Y66" s="335">
        <f t="shared" si="77"/>
        <v>0</v>
      </c>
      <c r="Z66" s="335">
        <f t="shared" si="77"/>
        <v>0</v>
      </c>
      <c r="AA66" s="335">
        <f t="shared" si="77"/>
        <v>0</v>
      </c>
      <c r="AB66" s="335">
        <f t="shared" si="77"/>
        <v>0</v>
      </c>
      <c r="AC66" s="335">
        <f t="shared" si="77"/>
        <v>0</v>
      </c>
      <c r="AD66" s="335">
        <f t="shared" si="77"/>
        <v>0</v>
      </c>
      <c r="AE66" s="335">
        <f t="shared" si="77"/>
        <v>0</v>
      </c>
      <c r="AF66" s="335">
        <f t="shared" si="77"/>
        <v>0</v>
      </c>
      <c r="AG66" s="335">
        <f t="shared" si="77"/>
        <v>0</v>
      </c>
      <c r="AH66" s="335">
        <f t="shared" si="77"/>
        <v>0</v>
      </c>
      <c r="AI66" s="335">
        <f t="shared" si="77"/>
        <v>0</v>
      </c>
      <c r="AJ66" s="335">
        <f t="shared" si="77"/>
        <v>0</v>
      </c>
      <c r="AK66" s="335">
        <f t="shared" si="77"/>
        <v>0</v>
      </c>
      <c r="AL66" s="335">
        <f t="shared" si="77"/>
        <v>0</v>
      </c>
      <c r="AM66" s="335">
        <f t="shared" si="77"/>
        <v>0</v>
      </c>
      <c r="AN66" s="335">
        <f t="shared" si="77"/>
        <v>0</v>
      </c>
      <c r="AO66" s="335">
        <f t="shared" si="77"/>
        <v>0</v>
      </c>
      <c r="AP66" s="335">
        <f t="shared" si="77"/>
        <v>0</v>
      </c>
      <c r="AQ66" s="335">
        <f t="shared" si="77"/>
        <v>0</v>
      </c>
      <c r="AR66" s="335">
        <f t="shared" si="77"/>
        <v>0</v>
      </c>
      <c r="AS66" s="335">
        <f t="shared" si="77"/>
        <v>0</v>
      </c>
      <c r="AT66" s="335">
        <f t="shared" si="77"/>
        <v>0</v>
      </c>
      <c r="AU66" s="335">
        <f t="shared" si="77"/>
        <v>0</v>
      </c>
      <c r="AV66" s="335">
        <f t="shared" si="77"/>
        <v>0</v>
      </c>
      <c r="AW66" s="335">
        <f t="shared" si="77"/>
        <v>0</v>
      </c>
      <c r="AX66" s="335">
        <f t="shared" si="77"/>
        <v>0</v>
      </c>
      <c r="AY66" s="335">
        <f t="shared" si="77"/>
        <v>0</v>
      </c>
      <c r="AZ66" s="335">
        <f t="shared" si="77"/>
        <v>0</v>
      </c>
      <c r="BA66" s="335">
        <f t="shared" si="77"/>
        <v>0</v>
      </c>
      <c r="BB66" s="335">
        <f t="shared" si="77"/>
        <v>0</v>
      </c>
      <c r="BC66" s="335">
        <f t="shared" si="77"/>
        <v>0</v>
      </c>
      <c r="BD66" s="335">
        <f t="shared" si="77"/>
        <v>0</v>
      </c>
      <c r="BE66" s="335">
        <f t="shared" si="77"/>
        <v>0</v>
      </c>
      <c r="BF66" s="335">
        <f t="shared" si="77"/>
        <v>0</v>
      </c>
      <c r="BG66" s="335">
        <f t="shared" si="77"/>
        <v>0</v>
      </c>
      <c r="BH66" s="335">
        <f t="shared" si="77"/>
        <v>0</v>
      </c>
      <c r="BI66" s="335">
        <f t="shared" si="77"/>
        <v>0</v>
      </c>
      <c r="BJ66" s="335">
        <f t="shared" si="77"/>
        <v>0</v>
      </c>
      <c r="BK66" s="335">
        <f t="shared" si="77"/>
        <v>0</v>
      </c>
      <c r="BL66" s="335">
        <f t="shared" si="77"/>
        <v>0</v>
      </c>
      <c r="BM66" s="335">
        <f t="shared" si="77"/>
        <v>0</v>
      </c>
      <c r="BN66" s="335">
        <f t="shared" si="77"/>
        <v>0</v>
      </c>
      <c r="BO66" s="335">
        <f t="shared" si="77"/>
        <v>0</v>
      </c>
      <c r="BP66" s="335">
        <f t="shared" si="77"/>
        <v>0</v>
      </c>
      <c r="BQ66" s="335">
        <f t="shared" si="77"/>
        <v>0</v>
      </c>
      <c r="BR66" s="335">
        <f t="shared" si="77"/>
        <v>0</v>
      </c>
      <c r="BS66" s="335">
        <f t="shared" si="77"/>
        <v>0</v>
      </c>
      <c r="BT66" s="335">
        <f t="shared" si="77"/>
        <v>0</v>
      </c>
      <c r="BU66" s="335">
        <f t="shared" si="77"/>
        <v>0</v>
      </c>
      <c r="BV66" s="335">
        <f t="shared" si="77"/>
        <v>0</v>
      </c>
      <c r="BW66" s="335">
        <f t="shared" si="70"/>
        <v>0</v>
      </c>
      <c r="BX66" s="335">
        <f t="shared" si="71"/>
        <v>0</v>
      </c>
      <c r="BY66" s="335">
        <f t="shared" si="72"/>
        <v>0</v>
      </c>
      <c r="BZ66" s="335">
        <f t="shared" si="73"/>
        <v>0</v>
      </c>
      <c r="CA66" s="335">
        <f t="shared" si="74"/>
        <v>0</v>
      </c>
      <c r="CB66" s="335">
        <f t="shared" si="75"/>
        <v>0</v>
      </c>
      <c r="CC66" s="335">
        <f t="shared" si="76"/>
        <v>0</v>
      </c>
      <c r="CD66" s="336"/>
    </row>
    <row r="67" spans="1:82" ht="15" customHeight="1" x14ac:dyDescent="0.2">
      <c r="A67" s="341" t="s">
        <v>969</v>
      </c>
      <c r="B67" s="206" t="s">
        <v>1080</v>
      </c>
      <c r="C67" s="341" t="s">
        <v>1081</v>
      </c>
      <c r="D67" s="347" t="s">
        <v>968</v>
      </c>
      <c r="E67" s="344">
        <f t="shared" si="13"/>
        <v>0.4</v>
      </c>
      <c r="F67" s="344">
        <f t="shared" si="14"/>
        <v>0</v>
      </c>
      <c r="G67" s="344">
        <f t="shared" si="15"/>
        <v>0</v>
      </c>
      <c r="H67" s="344">
        <f t="shared" si="16"/>
        <v>0</v>
      </c>
      <c r="I67" s="344">
        <f t="shared" si="17"/>
        <v>0</v>
      </c>
      <c r="J67" s="344">
        <f t="shared" si="18"/>
        <v>0</v>
      </c>
      <c r="K67" s="344">
        <f t="shared" si="19"/>
        <v>0</v>
      </c>
      <c r="L67" s="390">
        <v>0</v>
      </c>
      <c r="M67" s="390">
        <v>0</v>
      </c>
      <c r="N67" s="390">
        <v>0</v>
      </c>
      <c r="O67" s="390">
        <v>0</v>
      </c>
      <c r="P67" s="390">
        <v>0</v>
      </c>
      <c r="Q67" s="390">
        <v>0</v>
      </c>
      <c r="R67" s="390">
        <v>0</v>
      </c>
      <c r="S67" s="390">
        <v>0.4</v>
      </c>
      <c r="T67" s="390">
        <v>0</v>
      </c>
      <c r="U67" s="390">
        <v>0</v>
      </c>
      <c r="V67" s="390">
        <v>0</v>
      </c>
      <c r="W67" s="390">
        <v>0</v>
      </c>
      <c r="X67" s="390">
        <v>0</v>
      </c>
      <c r="Y67" s="390">
        <v>0</v>
      </c>
      <c r="Z67" s="390">
        <v>0</v>
      </c>
      <c r="AA67" s="390">
        <v>0</v>
      </c>
      <c r="AB67" s="390">
        <v>0</v>
      </c>
      <c r="AC67" s="390">
        <v>0</v>
      </c>
      <c r="AD67" s="390">
        <v>0</v>
      </c>
      <c r="AE67" s="390">
        <v>0</v>
      </c>
      <c r="AF67" s="390">
        <v>0</v>
      </c>
      <c r="AG67" s="390">
        <v>0</v>
      </c>
      <c r="AH67" s="390">
        <v>0</v>
      </c>
      <c r="AI67" s="390">
        <v>0</v>
      </c>
      <c r="AJ67" s="390">
        <v>0</v>
      </c>
      <c r="AK67" s="390">
        <v>0</v>
      </c>
      <c r="AL67" s="390">
        <v>0</v>
      </c>
      <c r="AM67" s="390">
        <v>0</v>
      </c>
      <c r="AN67" s="390">
        <f t="shared" ref="AN67:AT67" si="78">AU67+BB67+BI67+BP67</f>
        <v>0</v>
      </c>
      <c r="AO67" s="390">
        <f t="shared" si="78"/>
        <v>0</v>
      </c>
      <c r="AP67" s="390">
        <f t="shared" si="78"/>
        <v>0</v>
      </c>
      <c r="AQ67" s="390">
        <f t="shared" si="78"/>
        <v>0</v>
      </c>
      <c r="AR67" s="390">
        <f t="shared" si="78"/>
        <v>0</v>
      </c>
      <c r="AS67" s="390">
        <f t="shared" si="78"/>
        <v>0</v>
      </c>
      <c r="AT67" s="390">
        <f t="shared" si="78"/>
        <v>0</v>
      </c>
      <c r="AU67" s="390">
        <v>0</v>
      </c>
      <c r="AV67" s="390">
        <v>0</v>
      </c>
      <c r="AW67" s="390">
        <v>0</v>
      </c>
      <c r="AX67" s="390">
        <v>0</v>
      </c>
      <c r="AY67" s="390">
        <v>0</v>
      </c>
      <c r="AZ67" s="390">
        <v>0</v>
      </c>
      <c r="BA67" s="390">
        <v>0</v>
      </c>
      <c r="BB67" s="390">
        <v>0</v>
      </c>
      <c r="BC67" s="390">
        <v>0</v>
      </c>
      <c r="BD67" s="390">
        <v>0</v>
      </c>
      <c r="BE67" s="390">
        <v>0</v>
      </c>
      <c r="BF67" s="390">
        <v>0</v>
      </c>
      <c r="BG67" s="390">
        <v>0</v>
      </c>
      <c r="BH67" s="390">
        <v>0</v>
      </c>
      <c r="BI67" s="390">
        <v>0</v>
      </c>
      <c r="BJ67" s="390">
        <v>0</v>
      </c>
      <c r="BK67" s="390">
        <v>0</v>
      </c>
      <c r="BL67" s="390">
        <v>0</v>
      </c>
      <c r="BM67" s="390">
        <v>0</v>
      </c>
      <c r="BN67" s="390">
        <v>0</v>
      </c>
      <c r="BO67" s="390">
        <v>0</v>
      </c>
      <c r="BP67" s="390">
        <v>0</v>
      </c>
      <c r="BQ67" s="390">
        <v>0</v>
      </c>
      <c r="BR67" s="390">
        <v>0</v>
      </c>
      <c r="BS67" s="390">
        <v>0</v>
      </c>
      <c r="BT67" s="390">
        <v>0</v>
      </c>
      <c r="BU67" s="390">
        <v>0</v>
      </c>
      <c r="BV67" s="390">
        <v>0</v>
      </c>
      <c r="BW67" s="390">
        <f t="shared" ref="BW67" si="79">AU67-L67</f>
        <v>0</v>
      </c>
      <c r="BX67" s="390">
        <f t="shared" ref="BX67" si="80">AV67-M67</f>
        <v>0</v>
      </c>
      <c r="BY67" s="390">
        <f t="shared" ref="BY67" si="81">AW67-N67</f>
        <v>0</v>
      </c>
      <c r="BZ67" s="390">
        <f t="shared" ref="BZ67" si="82">AX67-O67</f>
        <v>0</v>
      </c>
      <c r="CA67" s="390">
        <f t="shared" ref="CA67" si="83">AY67-P67</f>
        <v>0</v>
      </c>
      <c r="CB67" s="390">
        <f t="shared" ref="CB67" si="84">AZ67-Q67</f>
        <v>0</v>
      </c>
      <c r="CC67" s="390">
        <f t="shared" ref="CC67" si="85">BA67-R67</f>
        <v>0</v>
      </c>
      <c r="CD67" s="347"/>
    </row>
    <row r="68" spans="1:82" ht="15" customHeight="1" x14ac:dyDescent="0.2">
      <c r="A68" s="341" t="s">
        <v>1082</v>
      </c>
      <c r="B68" s="206" t="s">
        <v>1083</v>
      </c>
      <c r="C68" s="341" t="s">
        <v>1084</v>
      </c>
      <c r="D68" s="347" t="s">
        <v>968</v>
      </c>
      <c r="E68" s="344">
        <f t="shared" ref="E68" si="86">L68+S68+Z68+AG68</f>
        <v>0.4</v>
      </c>
      <c r="F68" s="344">
        <f t="shared" ref="F68" si="87">M68+T68+AA68+AH68</f>
        <v>0</v>
      </c>
      <c r="G68" s="344">
        <f t="shared" ref="G68" si="88">N68+U68+AB68+AI68</f>
        <v>0</v>
      </c>
      <c r="H68" s="344">
        <f t="shared" ref="H68" si="89">O68+V68+AC68+AJ68</f>
        <v>0</v>
      </c>
      <c r="I68" s="344">
        <f t="shared" ref="I68" si="90">P68+W68+AD68+AK68</f>
        <v>0</v>
      </c>
      <c r="J68" s="344">
        <f t="shared" ref="J68" si="91">Q68+X68+AE68+AL68</f>
        <v>0</v>
      </c>
      <c r="K68" s="344">
        <f t="shared" ref="K68" si="92">R68+Y68+AF68+AM68</f>
        <v>0</v>
      </c>
      <c r="L68" s="390">
        <v>0</v>
      </c>
      <c r="M68" s="390">
        <v>0</v>
      </c>
      <c r="N68" s="390">
        <v>0</v>
      </c>
      <c r="O68" s="390">
        <v>0</v>
      </c>
      <c r="P68" s="390">
        <v>0</v>
      </c>
      <c r="Q68" s="390">
        <v>0</v>
      </c>
      <c r="R68" s="390">
        <v>0</v>
      </c>
      <c r="S68" s="390">
        <v>0.4</v>
      </c>
      <c r="T68" s="390">
        <v>0</v>
      </c>
      <c r="U68" s="390">
        <v>0</v>
      </c>
      <c r="V68" s="390">
        <v>0</v>
      </c>
      <c r="W68" s="390">
        <v>0</v>
      </c>
      <c r="X68" s="390">
        <v>0</v>
      </c>
      <c r="Y68" s="390">
        <v>0</v>
      </c>
      <c r="Z68" s="390">
        <v>0</v>
      </c>
      <c r="AA68" s="390">
        <v>0</v>
      </c>
      <c r="AB68" s="390">
        <v>0</v>
      </c>
      <c r="AC68" s="390">
        <v>0</v>
      </c>
      <c r="AD68" s="390">
        <v>0</v>
      </c>
      <c r="AE68" s="390">
        <v>0</v>
      </c>
      <c r="AF68" s="390">
        <v>0</v>
      </c>
      <c r="AG68" s="390">
        <v>0</v>
      </c>
      <c r="AH68" s="390">
        <v>0</v>
      </c>
      <c r="AI68" s="390">
        <v>0</v>
      </c>
      <c r="AJ68" s="390">
        <v>0</v>
      </c>
      <c r="AK68" s="390">
        <v>0</v>
      </c>
      <c r="AL68" s="390">
        <v>0</v>
      </c>
      <c r="AM68" s="390">
        <v>0</v>
      </c>
      <c r="AN68" s="390">
        <f t="shared" ref="AN68" si="93">AU68+BB68+BI68+BP68</f>
        <v>0</v>
      </c>
      <c r="AO68" s="390">
        <f t="shared" ref="AO68" si="94">AV68+BC68+BJ68+BQ68</f>
        <v>0</v>
      </c>
      <c r="AP68" s="390">
        <f t="shared" ref="AP68" si="95">AW68+BD68+BK68+BR68</f>
        <v>0</v>
      </c>
      <c r="AQ68" s="390">
        <f t="shared" ref="AQ68" si="96">AX68+BE68+BL68+BS68</f>
        <v>0</v>
      </c>
      <c r="AR68" s="390">
        <f t="shared" ref="AR68" si="97">AY68+BF68+BM68+BT68</f>
        <v>0</v>
      </c>
      <c r="AS68" s="390">
        <f t="shared" ref="AS68" si="98">AZ68+BG68+BN68+BU68</f>
        <v>0</v>
      </c>
      <c r="AT68" s="390">
        <f t="shared" ref="AT68" si="99">BA68+BH68+BO68+BV68</f>
        <v>0</v>
      </c>
      <c r="AU68" s="390">
        <v>0</v>
      </c>
      <c r="AV68" s="390">
        <v>0</v>
      </c>
      <c r="AW68" s="390">
        <v>0</v>
      </c>
      <c r="AX68" s="390">
        <v>0</v>
      </c>
      <c r="AY68" s="390">
        <v>0</v>
      </c>
      <c r="AZ68" s="390">
        <v>0</v>
      </c>
      <c r="BA68" s="390">
        <v>0</v>
      </c>
      <c r="BB68" s="390">
        <v>0</v>
      </c>
      <c r="BC68" s="390">
        <v>0</v>
      </c>
      <c r="BD68" s="390">
        <v>0</v>
      </c>
      <c r="BE68" s="390">
        <v>0</v>
      </c>
      <c r="BF68" s="390">
        <v>0</v>
      </c>
      <c r="BG68" s="390">
        <v>0</v>
      </c>
      <c r="BH68" s="390">
        <v>0</v>
      </c>
      <c r="BI68" s="390">
        <v>0</v>
      </c>
      <c r="BJ68" s="390">
        <v>0</v>
      </c>
      <c r="BK68" s="390">
        <v>0</v>
      </c>
      <c r="BL68" s="390">
        <v>0</v>
      </c>
      <c r="BM68" s="390">
        <v>0</v>
      </c>
      <c r="BN68" s="390">
        <v>0</v>
      </c>
      <c r="BO68" s="390">
        <v>0</v>
      </c>
      <c r="BP68" s="390">
        <v>0</v>
      </c>
      <c r="BQ68" s="390">
        <v>0</v>
      </c>
      <c r="BR68" s="390">
        <v>0</v>
      </c>
      <c r="BS68" s="390">
        <v>0</v>
      </c>
      <c r="BT68" s="390">
        <v>0</v>
      </c>
      <c r="BU68" s="390">
        <v>0</v>
      </c>
      <c r="BV68" s="390">
        <v>0</v>
      </c>
      <c r="BW68" s="390">
        <f t="shared" ref="BW68" si="100">AU68-L68</f>
        <v>0</v>
      </c>
      <c r="BX68" s="390">
        <f t="shared" ref="BX68" si="101">AV68-M68</f>
        <v>0</v>
      </c>
      <c r="BY68" s="390">
        <f t="shared" ref="BY68" si="102">AW68-N68</f>
        <v>0</v>
      </c>
      <c r="BZ68" s="390">
        <f t="shared" ref="BZ68" si="103">AX68-O68</f>
        <v>0</v>
      </c>
      <c r="CA68" s="390">
        <f t="shared" ref="CA68" si="104">AY68-P68</f>
        <v>0</v>
      </c>
      <c r="CB68" s="390">
        <f t="shared" ref="CB68" si="105">AZ68-Q68</f>
        <v>0</v>
      </c>
      <c r="CC68" s="390">
        <f t="shared" ref="CC68" si="106">BA68-R68</f>
        <v>0</v>
      </c>
      <c r="CD68" s="347"/>
    </row>
    <row r="69" spans="1:82" s="334" customFormat="1" ht="25.5" x14ac:dyDescent="0.2">
      <c r="A69" s="331" t="s">
        <v>192</v>
      </c>
      <c r="B69" s="332" t="s">
        <v>930</v>
      </c>
      <c r="C69" s="331" t="s">
        <v>912</v>
      </c>
      <c r="D69" s="336" t="s">
        <v>968</v>
      </c>
      <c r="E69" s="337">
        <f t="shared" si="13"/>
        <v>0</v>
      </c>
      <c r="F69" s="337">
        <f t="shared" si="14"/>
        <v>0</v>
      </c>
      <c r="G69" s="337">
        <f t="shared" si="15"/>
        <v>48.064999999999998</v>
      </c>
      <c r="H69" s="337">
        <f t="shared" si="16"/>
        <v>0</v>
      </c>
      <c r="I69" s="337">
        <f t="shared" si="17"/>
        <v>2.1480000000000001</v>
      </c>
      <c r="J69" s="337">
        <f t="shared" si="18"/>
        <v>0</v>
      </c>
      <c r="K69" s="337">
        <f t="shared" si="19"/>
        <v>86</v>
      </c>
      <c r="L69" s="335">
        <f>L70</f>
        <v>0</v>
      </c>
      <c r="M69" s="335">
        <f t="shared" ref="M69:BV69" si="107">M70</f>
        <v>0</v>
      </c>
      <c r="N69" s="335">
        <f t="shared" si="107"/>
        <v>0</v>
      </c>
      <c r="O69" s="335">
        <f t="shared" si="107"/>
        <v>0</v>
      </c>
      <c r="P69" s="335">
        <f t="shared" si="107"/>
        <v>0</v>
      </c>
      <c r="Q69" s="335">
        <f t="shared" si="107"/>
        <v>0</v>
      </c>
      <c r="R69" s="335">
        <f t="shared" si="107"/>
        <v>0</v>
      </c>
      <c r="S69" s="335">
        <f t="shared" si="107"/>
        <v>0</v>
      </c>
      <c r="T69" s="335">
        <f t="shared" si="107"/>
        <v>0</v>
      </c>
      <c r="U69" s="335">
        <f t="shared" si="107"/>
        <v>12.44</v>
      </c>
      <c r="V69" s="335">
        <f t="shared" si="107"/>
        <v>0</v>
      </c>
      <c r="W69" s="335">
        <f t="shared" si="107"/>
        <v>2.1480000000000001</v>
      </c>
      <c r="X69" s="335">
        <f t="shared" si="107"/>
        <v>0</v>
      </c>
      <c r="Y69" s="335">
        <f t="shared" si="107"/>
        <v>86</v>
      </c>
      <c r="Z69" s="335">
        <f t="shared" si="107"/>
        <v>0</v>
      </c>
      <c r="AA69" s="335">
        <f t="shared" si="107"/>
        <v>0</v>
      </c>
      <c r="AB69" s="335">
        <f t="shared" si="107"/>
        <v>23.46</v>
      </c>
      <c r="AC69" s="335">
        <f t="shared" si="107"/>
        <v>0</v>
      </c>
      <c r="AD69" s="335">
        <f t="shared" si="107"/>
        <v>0</v>
      </c>
      <c r="AE69" s="335">
        <f t="shared" si="107"/>
        <v>0</v>
      </c>
      <c r="AF69" s="335">
        <f t="shared" si="107"/>
        <v>0</v>
      </c>
      <c r="AG69" s="335">
        <f t="shared" si="107"/>
        <v>0</v>
      </c>
      <c r="AH69" s="335">
        <f t="shared" si="107"/>
        <v>0</v>
      </c>
      <c r="AI69" s="335">
        <f t="shared" si="107"/>
        <v>12.164999999999999</v>
      </c>
      <c r="AJ69" s="335">
        <f t="shared" si="107"/>
        <v>0</v>
      </c>
      <c r="AK69" s="335">
        <f t="shared" si="107"/>
        <v>0</v>
      </c>
      <c r="AL69" s="335">
        <f t="shared" si="107"/>
        <v>0</v>
      </c>
      <c r="AM69" s="335">
        <f t="shared" si="107"/>
        <v>0</v>
      </c>
      <c r="AN69" s="335">
        <f t="shared" si="107"/>
        <v>0</v>
      </c>
      <c r="AO69" s="335">
        <f t="shared" si="107"/>
        <v>0</v>
      </c>
      <c r="AP69" s="335">
        <f t="shared" si="107"/>
        <v>1.1419999999999999</v>
      </c>
      <c r="AQ69" s="335">
        <f t="shared" si="107"/>
        <v>0</v>
      </c>
      <c r="AR69" s="335">
        <f t="shared" si="107"/>
        <v>0</v>
      </c>
      <c r="AS69" s="335">
        <f t="shared" si="107"/>
        <v>0</v>
      </c>
      <c r="AT69" s="335">
        <f t="shared" si="107"/>
        <v>0</v>
      </c>
      <c r="AU69" s="335">
        <f t="shared" si="107"/>
        <v>0</v>
      </c>
      <c r="AV69" s="335">
        <f t="shared" si="107"/>
        <v>0</v>
      </c>
      <c r="AW69" s="335">
        <f t="shared" si="107"/>
        <v>1.1419999999999999</v>
      </c>
      <c r="AX69" s="335">
        <f t="shared" si="107"/>
        <v>0</v>
      </c>
      <c r="AY69" s="335">
        <f t="shared" si="107"/>
        <v>0</v>
      </c>
      <c r="AZ69" s="335">
        <f t="shared" si="107"/>
        <v>0</v>
      </c>
      <c r="BA69" s="335">
        <f t="shared" si="107"/>
        <v>0</v>
      </c>
      <c r="BB69" s="335">
        <f t="shared" si="107"/>
        <v>0</v>
      </c>
      <c r="BC69" s="335">
        <f t="shared" si="107"/>
        <v>0</v>
      </c>
      <c r="BD69" s="335">
        <f t="shared" si="107"/>
        <v>0</v>
      </c>
      <c r="BE69" s="335">
        <f t="shared" si="107"/>
        <v>0</v>
      </c>
      <c r="BF69" s="335">
        <f t="shared" si="107"/>
        <v>0</v>
      </c>
      <c r="BG69" s="335">
        <f t="shared" si="107"/>
        <v>0</v>
      </c>
      <c r="BH69" s="335">
        <f t="shared" si="107"/>
        <v>0</v>
      </c>
      <c r="BI69" s="335">
        <f t="shared" si="107"/>
        <v>0</v>
      </c>
      <c r="BJ69" s="335">
        <f t="shared" si="107"/>
        <v>0</v>
      </c>
      <c r="BK69" s="335">
        <f t="shared" si="107"/>
        <v>0</v>
      </c>
      <c r="BL69" s="335">
        <f t="shared" si="107"/>
        <v>0</v>
      </c>
      <c r="BM69" s="335">
        <f t="shared" si="107"/>
        <v>0</v>
      </c>
      <c r="BN69" s="335">
        <f t="shared" si="107"/>
        <v>0</v>
      </c>
      <c r="BO69" s="335">
        <f t="shared" si="107"/>
        <v>0</v>
      </c>
      <c r="BP69" s="335">
        <f t="shared" si="107"/>
        <v>0</v>
      </c>
      <c r="BQ69" s="335">
        <f t="shared" si="107"/>
        <v>0</v>
      </c>
      <c r="BR69" s="335">
        <f t="shared" si="107"/>
        <v>0</v>
      </c>
      <c r="BS69" s="335">
        <f t="shared" si="107"/>
        <v>0</v>
      </c>
      <c r="BT69" s="335">
        <f t="shared" si="107"/>
        <v>0</v>
      </c>
      <c r="BU69" s="335">
        <f t="shared" si="107"/>
        <v>0</v>
      </c>
      <c r="BV69" s="335">
        <f t="shared" si="107"/>
        <v>0</v>
      </c>
      <c r="BW69" s="335">
        <f t="shared" ref="BW69" si="108">BW70</f>
        <v>0</v>
      </c>
      <c r="BX69" s="335">
        <f t="shared" ref="BX69" si="109">BX70</f>
        <v>0</v>
      </c>
      <c r="BY69" s="335">
        <f t="shared" ref="BY69" si="110">BY70</f>
        <v>1.1419999999999999</v>
      </c>
      <c r="BZ69" s="335">
        <f t="shared" ref="BZ69" si="111">BZ70</f>
        <v>0</v>
      </c>
      <c r="CA69" s="335">
        <f t="shared" ref="CA69" si="112">CA70</f>
        <v>0</v>
      </c>
      <c r="CB69" s="335">
        <f t="shared" ref="CB69" si="113">CB70</f>
        <v>0</v>
      </c>
      <c r="CC69" s="335">
        <f t="shared" ref="CC69" si="114">CC70</f>
        <v>0</v>
      </c>
      <c r="CD69" s="348" t="s">
        <v>1195</v>
      </c>
    </row>
    <row r="70" spans="1:82" s="334" customFormat="1" ht="25.5" x14ac:dyDescent="0.2">
      <c r="A70" s="331" t="s">
        <v>931</v>
      </c>
      <c r="B70" s="332" t="s">
        <v>932</v>
      </c>
      <c r="C70" s="331" t="s">
        <v>912</v>
      </c>
      <c r="D70" s="336" t="s">
        <v>968</v>
      </c>
      <c r="E70" s="337">
        <f t="shared" si="13"/>
        <v>0</v>
      </c>
      <c r="F70" s="337">
        <f t="shared" si="14"/>
        <v>0</v>
      </c>
      <c r="G70" s="337">
        <f t="shared" si="15"/>
        <v>48.064999999999998</v>
      </c>
      <c r="H70" s="337">
        <f t="shared" si="16"/>
        <v>0</v>
      </c>
      <c r="I70" s="337">
        <f t="shared" si="17"/>
        <v>2.1480000000000001</v>
      </c>
      <c r="J70" s="337">
        <f t="shared" si="18"/>
        <v>0</v>
      </c>
      <c r="K70" s="337">
        <f t="shared" si="19"/>
        <v>86</v>
      </c>
      <c r="L70" s="335">
        <f>SUM(L71:L89)</f>
        <v>0</v>
      </c>
      <c r="M70" s="335">
        <f t="shared" ref="M70:BV70" si="115">SUM(M71:M89)</f>
        <v>0</v>
      </c>
      <c r="N70" s="335">
        <f t="shared" si="115"/>
        <v>0</v>
      </c>
      <c r="O70" s="335">
        <f t="shared" si="115"/>
        <v>0</v>
      </c>
      <c r="P70" s="335">
        <f t="shared" si="115"/>
        <v>0</v>
      </c>
      <c r="Q70" s="335">
        <f t="shared" si="115"/>
        <v>0</v>
      </c>
      <c r="R70" s="335">
        <f t="shared" si="115"/>
        <v>0</v>
      </c>
      <c r="S70" s="335">
        <f t="shared" si="115"/>
        <v>0</v>
      </c>
      <c r="T70" s="335">
        <f t="shared" si="115"/>
        <v>0</v>
      </c>
      <c r="U70" s="335">
        <f t="shared" si="115"/>
        <v>12.44</v>
      </c>
      <c r="V70" s="335">
        <f t="shared" si="115"/>
        <v>0</v>
      </c>
      <c r="W70" s="335">
        <f t="shared" si="115"/>
        <v>2.1480000000000001</v>
      </c>
      <c r="X70" s="335">
        <f t="shared" si="115"/>
        <v>0</v>
      </c>
      <c r="Y70" s="335">
        <f t="shared" si="115"/>
        <v>86</v>
      </c>
      <c r="Z70" s="335">
        <f t="shared" si="115"/>
        <v>0</v>
      </c>
      <c r="AA70" s="335">
        <f t="shared" si="115"/>
        <v>0</v>
      </c>
      <c r="AB70" s="335">
        <f t="shared" si="115"/>
        <v>23.46</v>
      </c>
      <c r="AC70" s="335">
        <f t="shared" si="115"/>
        <v>0</v>
      </c>
      <c r="AD70" s="335">
        <f t="shared" si="115"/>
        <v>0</v>
      </c>
      <c r="AE70" s="335">
        <f t="shared" si="115"/>
        <v>0</v>
      </c>
      <c r="AF70" s="335">
        <f t="shared" si="115"/>
        <v>0</v>
      </c>
      <c r="AG70" s="335">
        <f t="shared" si="115"/>
        <v>0</v>
      </c>
      <c r="AH70" s="335">
        <f t="shared" si="115"/>
        <v>0</v>
      </c>
      <c r="AI70" s="335">
        <f t="shared" si="115"/>
        <v>12.164999999999999</v>
      </c>
      <c r="AJ70" s="335">
        <f t="shared" si="115"/>
        <v>0</v>
      </c>
      <c r="AK70" s="335">
        <f t="shared" si="115"/>
        <v>0</v>
      </c>
      <c r="AL70" s="335">
        <f t="shared" si="115"/>
        <v>0</v>
      </c>
      <c r="AM70" s="335">
        <f t="shared" si="115"/>
        <v>0</v>
      </c>
      <c r="AN70" s="335">
        <f t="shared" ref="AN70" si="116">AU70+BB70+BI70+BP70</f>
        <v>0</v>
      </c>
      <c r="AO70" s="335">
        <f t="shared" ref="AO70" si="117">AV70+BC70+BJ70+BQ70</f>
        <v>0</v>
      </c>
      <c r="AP70" s="335">
        <f t="shared" ref="AP70" si="118">AW70+BD70+BK70+BR70</f>
        <v>1.1419999999999999</v>
      </c>
      <c r="AQ70" s="335">
        <f t="shared" ref="AQ70" si="119">AX70+BE70+BL70+BS70</f>
        <v>0</v>
      </c>
      <c r="AR70" s="335">
        <f t="shared" ref="AR70" si="120">AY70+BF70+BM70+BT70</f>
        <v>0</v>
      </c>
      <c r="AS70" s="335">
        <f t="shared" ref="AS70" si="121">AZ70+BG70+BN70+BU70</f>
        <v>0</v>
      </c>
      <c r="AT70" s="335">
        <f t="shared" ref="AT70" si="122">BA70+BH70+BO70+BV70</f>
        <v>0</v>
      </c>
      <c r="AU70" s="335">
        <f t="shared" si="115"/>
        <v>0</v>
      </c>
      <c r="AV70" s="335">
        <f t="shared" si="115"/>
        <v>0</v>
      </c>
      <c r="AW70" s="335">
        <f t="shared" si="115"/>
        <v>1.1419999999999999</v>
      </c>
      <c r="AX70" s="335">
        <f t="shared" si="115"/>
        <v>0</v>
      </c>
      <c r="AY70" s="335">
        <f t="shared" si="115"/>
        <v>0</v>
      </c>
      <c r="AZ70" s="335">
        <f t="shared" si="115"/>
        <v>0</v>
      </c>
      <c r="BA70" s="335">
        <f t="shared" si="115"/>
        <v>0</v>
      </c>
      <c r="BB70" s="335">
        <f t="shared" si="115"/>
        <v>0</v>
      </c>
      <c r="BC70" s="335">
        <f t="shared" si="115"/>
        <v>0</v>
      </c>
      <c r="BD70" s="335">
        <f t="shared" si="115"/>
        <v>0</v>
      </c>
      <c r="BE70" s="335">
        <f t="shared" si="115"/>
        <v>0</v>
      </c>
      <c r="BF70" s="335">
        <f t="shared" si="115"/>
        <v>0</v>
      </c>
      <c r="BG70" s="335">
        <f t="shared" si="115"/>
        <v>0</v>
      </c>
      <c r="BH70" s="335">
        <f t="shared" si="115"/>
        <v>0</v>
      </c>
      <c r="BI70" s="335">
        <f t="shared" si="115"/>
        <v>0</v>
      </c>
      <c r="BJ70" s="335">
        <f t="shared" si="115"/>
        <v>0</v>
      </c>
      <c r="BK70" s="335">
        <f t="shared" si="115"/>
        <v>0</v>
      </c>
      <c r="BL70" s="335">
        <f t="shared" si="115"/>
        <v>0</v>
      </c>
      <c r="BM70" s="335">
        <f t="shared" si="115"/>
        <v>0</v>
      </c>
      <c r="BN70" s="335">
        <f t="shared" si="115"/>
        <v>0</v>
      </c>
      <c r="BO70" s="335">
        <f t="shared" si="115"/>
        <v>0</v>
      </c>
      <c r="BP70" s="335">
        <f t="shared" si="115"/>
        <v>0</v>
      </c>
      <c r="BQ70" s="335">
        <f t="shared" si="115"/>
        <v>0</v>
      </c>
      <c r="BR70" s="335">
        <f t="shared" si="115"/>
        <v>0</v>
      </c>
      <c r="BS70" s="335">
        <f t="shared" si="115"/>
        <v>0</v>
      </c>
      <c r="BT70" s="335">
        <f t="shared" si="115"/>
        <v>0</v>
      </c>
      <c r="BU70" s="335">
        <f t="shared" si="115"/>
        <v>0</v>
      </c>
      <c r="BV70" s="335">
        <f t="shared" si="115"/>
        <v>0</v>
      </c>
      <c r="BW70" s="335">
        <f t="shared" ref="BW70" si="123">SUM(BW71:BW89)</f>
        <v>0</v>
      </c>
      <c r="BX70" s="335">
        <f t="shared" ref="BX70" si="124">SUM(BX71:BX89)</f>
        <v>0</v>
      </c>
      <c r="BY70" s="335">
        <f t="shared" ref="BY70" si="125">SUM(BY71:BY89)</f>
        <v>1.1419999999999999</v>
      </c>
      <c r="BZ70" s="335">
        <f t="shared" ref="BZ70" si="126">SUM(BZ71:BZ89)</f>
        <v>0</v>
      </c>
      <c r="CA70" s="335">
        <f t="shared" ref="CA70" si="127">SUM(CA71:CA89)</f>
        <v>0</v>
      </c>
      <c r="CB70" s="335">
        <f t="shared" ref="CB70" si="128">SUM(CB71:CB89)</f>
        <v>0</v>
      </c>
      <c r="CC70" s="335">
        <f t="shared" ref="CC70" si="129">SUM(CC71:CC89)</f>
        <v>0</v>
      </c>
      <c r="CD70" s="348" t="s">
        <v>1195</v>
      </c>
    </row>
    <row r="71" spans="1:82" ht="24" customHeight="1" x14ac:dyDescent="0.2">
      <c r="A71" s="341" t="s">
        <v>1085</v>
      </c>
      <c r="B71" s="349" t="s">
        <v>1086</v>
      </c>
      <c r="C71" s="341" t="s">
        <v>1087</v>
      </c>
      <c r="D71" s="347" t="s">
        <v>968</v>
      </c>
      <c r="E71" s="344">
        <f t="shared" ref="E71:E89" si="130">L71+S71+Z71+AG71</f>
        <v>0</v>
      </c>
      <c r="F71" s="344">
        <f t="shared" ref="F71:F89" si="131">M71+T71+AA71+AH71</f>
        <v>0</v>
      </c>
      <c r="G71" s="344">
        <f t="shared" ref="G71:G89" si="132">N71+U71+AB71+AI71</f>
        <v>0</v>
      </c>
      <c r="H71" s="344">
        <f t="shared" ref="H71:H89" si="133">O71+V71+AC71+AJ71</f>
        <v>0</v>
      </c>
      <c r="I71" s="344">
        <f t="shared" ref="I71:I89" si="134">P71+W71+AD71+AK71</f>
        <v>0.628</v>
      </c>
      <c r="J71" s="344">
        <f t="shared" ref="J71:J89" si="135">Q71+X71+AE71+AL71</f>
        <v>0</v>
      </c>
      <c r="K71" s="344">
        <f t="shared" ref="K71:K89" si="136">R71+Y71+AF71+AM71</f>
        <v>0</v>
      </c>
      <c r="L71" s="390">
        <v>0</v>
      </c>
      <c r="M71" s="390">
        <v>0</v>
      </c>
      <c r="N71" s="390">
        <v>0</v>
      </c>
      <c r="O71" s="390">
        <v>0</v>
      </c>
      <c r="P71" s="390">
        <v>0</v>
      </c>
      <c r="Q71" s="390">
        <v>0</v>
      </c>
      <c r="R71" s="390">
        <v>0</v>
      </c>
      <c r="S71" s="390">
        <v>0</v>
      </c>
      <c r="T71" s="390">
        <v>0</v>
      </c>
      <c r="U71" s="390">
        <v>0</v>
      </c>
      <c r="V71" s="390">
        <v>0</v>
      </c>
      <c r="W71" s="390">
        <v>0.628</v>
      </c>
      <c r="X71" s="390">
        <v>0</v>
      </c>
      <c r="Y71" s="390">
        <v>0</v>
      </c>
      <c r="Z71" s="390">
        <v>0</v>
      </c>
      <c r="AA71" s="390">
        <v>0</v>
      </c>
      <c r="AB71" s="390">
        <v>0</v>
      </c>
      <c r="AC71" s="390">
        <v>0</v>
      </c>
      <c r="AD71" s="390">
        <v>0</v>
      </c>
      <c r="AE71" s="390">
        <v>0</v>
      </c>
      <c r="AF71" s="390">
        <v>0</v>
      </c>
      <c r="AG71" s="390">
        <v>0</v>
      </c>
      <c r="AH71" s="390">
        <v>0</v>
      </c>
      <c r="AI71" s="390">
        <v>0</v>
      </c>
      <c r="AJ71" s="390">
        <v>0</v>
      </c>
      <c r="AK71" s="390">
        <v>0</v>
      </c>
      <c r="AL71" s="390">
        <v>0</v>
      </c>
      <c r="AM71" s="390">
        <v>0</v>
      </c>
      <c r="AN71" s="390">
        <f t="shared" ref="AN71:AN89" si="137">AU71+BB71+BI71+BP71</f>
        <v>0</v>
      </c>
      <c r="AO71" s="390">
        <f t="shared" ref="AO71:AO89" si="138">AV71+BC71+BJ71+BQ71</f>
        <v>0</v>
      </c>
      <c r="AP71" s="390">
        <f t="shared" ref="AP71:AP89" si="139">AW71+BD71+BK71+BR71</f>
        <v>0</v>
      </c>
      <c r="AQ71" s="390">
        <f t="shared" ref="AQ71:AQ89" si="140">AX71+BE71+BL71+BS71</f>
        <v>0</v>
      </c>
      <c r="AR71" s="390">
        <f t="shared" ref="AR71:AR89" si="141">AY71+BF71+BM71+BT71</f>
        <v>0</v>
      </c>
      <c r="AS71" s="390">
        <f t="shared" ref="AS71:AS89" si="142">AZ71+BG71+BN71+BU71</f>
        <v>0</v>
      </c>
      <c r="AT71" s="390">
        <f t="shared" ref="AT71:AT89" si="143">BA71+BH71+BO71+BV71</f>
        <v>0</v>
      </c>
      <c r="AU71" s="390">
        <v>0</v>
      </c>
      <c r="AV71" s="390">
        <v>0</v>
      </c>
      <c r="AW71" s="390">
        <v>0</v>
      </c>
      <c r="AX71" s="390">
        <v>0</v>
      </c>
      <c r="AY71" s="390">
        <v>0</v>
      </c>
      <c r="AZ71" s="390">
        <v>0</v>
      </c>
      <c r="BA71" s="390">
        <v>0</v>
      </c>
      <c r="BB71" s="390">
        <v>0</v>
      </c>
      <c r="BC71" s="390">
        <v>0</v>
      </c>
      <c r="BD71" s="390">
        <v>0</v>
      </c>
      <c r="BE71" s="390">
        <v>0</v>
      </c>
      <c r="BF71" s="390">
        <v>0</v>
      </c>
      <c r="BG71" s="390">
        <v>0</v>
      </c>
      <c r="BH71" s="390">
        <v>0</v>
      </c>
      <c r="BI71" s="390">
        <v>0</v>
      </c>
      <c r="BJ71" s="390">
        <v>0</v>
      </c>
      <c r="BK71" s="390">
        <v>0</v>
      </c>
      <c r="BL71" s="390">
        <v>0</v>
      </c>
      <c r="BM71" s="390">
        <v>0</v>
      </c>
      <c r="BN71" s="390">
        <v>0</v>
      </c>
      <c r="BO71" s="390">
        <v>0</v>
      </c>
      <c r="BP71" s="390">
        <v>0</v>
      </c>
      <c r="BQ71" s="390">
        <v>0</v>
      </c>
      <c r="BR71" s="390">
        <v>0</v>
      </c>
      <c r="BS71" s="390">
        <v>0</v>
      </c>
      <c r="BT71" s="390">
        <v>0</v>
      </c>
      <c r="BU71" s="390">
        <v>0</v>
      </c>
      <c r="BV71" s="390">
        <v>0</v>
      </c>
      <c r="BW71" s="390">
        <f t="shared" ref="BW71:BW89" si="144">AU71-L71</f>
        <v>0</v>
      </c>
      <c r="BX71" s="390">
        <f t="shared" ref="BX71:BX89" si="145">AV71-M71</f>
        <v>0</v>
      </c>
      <c r="BY71" s="390">
        <f t="shared" ref="BY71:BY89" si="146">AW71-N71</f>
        <v>0</v>
      </c>
      <c r="BZ71" s="390">
        <f t="shared" ref="BZ71:BZ89" si="147">AX71-O71</f>
        <v>0</v>
      </c>
      <c r="CA71" s="390">
        <f t="shared" ref="CA71:CA89" si="148">AY71-P71</f>
        <v>0</v>
      </c>
      <c r="CB71" s="390">
        <f t="shared" ref="CB71:CB89" si="149">AZ71-Q71</f>
        <v>0</v>
      </c>
      <c r="CC71" s="390">
        <f t="shared" ref="CC71:CC89" si="150">BA71-R71</f>
        <v>0</v>
      </c>
      <c r="CD71" s="347"/>
    </row>
    <row r="72" spans="1:82" ht="24" customHeight="1" x14ac:dyDescent="0.2">
      <c r="A72" s="341" t="s">
        <v>970</v>
      </c>
      <c r="B72" s="349" t="s">
        <v>1088</v>
      </c>
      <c r="C72" s="341" t="s">
        <v>1089</v>
      </c>
      <c r="D72" s="347" t="s">
        <v>968</v>
      </c>
      <c r="E72" s="344">
        <f t="shared" si="130"/>
        <v>0</v>
      </c>
      <c r="F72" s="344">
        <f t="shared" si="131"/>
        <v>0</v>
      </c>
      <c r="G72" s="344">
        <f t="shared" si="132"/>
        <v>0</v>
      </c>
      <c r="H72" s="344">
        <f t="shared" si="133"/>
        <v>0</v>
      </c>
      <c r="I72" s="344">
        <f t="shared" si="134"/>
        <v>1.52</v>
      </c>
      <c r="J72" s="344">
        <f t="shared" si="135"/>
        <v>0</v>
      </c>
      <c r="K72" s="344">
        <f t="shared" si="136"/>
        <v>0</v>
      </c>
      <c r="L72" s="390">
        <v>0</v>
      </c>
      <c r="M72" s="390">
        <v>0</v>
      </c>
      <c r="N72" s="390">
        <v>0</v>
      </c>
      <c r="O72" s="390">
        <v>0</v>
      </c>
      <c r="P72" s="390">
        <v>0</v>
      </c>
      <c r="Q72" s="390">
        <v>0</v>
      </c>
      <c r="R72" s="390">
        <v>0</v>
      </c>
      <c r="S72" s="390">
        <v>0</v>
      </c>
      <c r="T72" s="390">
        <v>0</v>
      </c>
      <c r="U72" s="390">
        <v>0</v>
      </c>
      <c r="V72" s="390">
        <v>0</v>
      </c>
      <c r="W72" s="390">
        <v>1.52</v>
      </c>
      <c r="X72" s="390">
        <v>0</v>
      </c>
      <c r="Y72" s="390">
        <v>0</v>
      </c>
      <c r="Z72" s="390">
        <v>0</v>
      </c>
      <c r="AA72" s="390">
        <v>0</v>
      </c>
      <c r="AB72" s="390">
        <v>0</v>
      </c>
      <c r="AC72" s="390">
        <v>0</v>
      </c>
      <c r="AD72" s="390">
        <v>0</v>
      </c>
      <c r="AE72" s="390">
        <v>0</v>
      </c>
      <c r="AF72" s="390">
        <v>0</v>
      </c>
      <c r="AG72" s="390">
        <v>0</v>
      </c>
      <c r="AH72" s="390">
        <v>0</v>
      </c>
      <c r="AI72" s="390">
        <v>0</v>
      </c>
      <c r="AJ72" s="390">
        <v>0</v>
      </c>
      <c r="AK72" s="390">
        <v>0</v>
      </c>
      <c r="AL72" s="390">
        <v>0</v>
      </c>
      <c r="AM72" s="390">
        <v>0</v>
      </c>
      <c r="AN72" s="390">
        <f t="shared" si="137"/>
        <v>0</v>
      </c>
      <c r="AO72" s="390">
        <f t="shared" si="138"/>
        <v>0</v>
      </c>
      <c r="AP72" s="390">
        <f t="shared" si="139"/>
        <v>0</v>
      </c>
      <c r="AQ72" s="390">
        <f t="shared" si="140"/>
        <v>0</v>
      </c>
      <c r="AR72" s="390">
        <f t="shared" si="141"/>
        <v>0</v>
      </c>
      <c r="AS72" s="390">
        <f t="shared" si="142"/>
        <v>0</v>
      </c>
      <c r="AT72" s="390">
        <f t="shared" si="143"/>
        <v>0</v>
      </c>
      <c r="AU72" s="390">
        <v>0</v>
      </c>
      <c r="AV72" s="390">
        <v>0</v>
      </c>
      <c r="AW72" s="390">
        <v>0</v>
      </c>
      <c r="AX72" s="390">
        <v>0</v>
      </c>
      <c r="AY72" s="390">
        <v>0</v>
      </c>
      <c r="AZ72" s="390">
        <v>0</v>
      </c>
      <c r="BA72" s="390">
        <v>0</v>
      </c>
      <c r="BB72" s="390">
        <v>0</v>
      </c>
      <c r="BC72" s="390">
        <v>0</v>
      </c>
      <c r="BD72" s="390">
        <v>0</v>
      </c>
      <c r="BE72" s="390">
        <v>0</v>
      </c>
      <c r="BF72" s="390">
        <v>0</v>
      </c>
      <c r="BG72" s="390">
        <v>0</v>
      </c>
      <c r="BH72" s="390">
        <v>0</v>
      </c>
      <c r="BI72" s="390">
        <v>0</v>
      </c>
      <c r="BJ72" s="390">
        <v>0</v>
      </c>
      <c r="BK72" s="390">
        <v>0</v>
      </c>
      <c r="BL72" s="390">
        <v>0</v>
      </c>
      <c r="BM72" s="390">
        <v>0</v>
      </c>
      <c r="BN72" s="390">
        <v>0</v>
      </c>
      <c r="BO72" s="390">
        <v>0</v>
      </c>
      <c r="BP72" s="390">
        <v>0</v>
      </c>
      <c r="BQ72" s="390">
        <v>0</v>
      </c>
      <c r="BR72" s="390">
        <v>0</v>
      </c>
      <c r="BS72" s="390">
        <v>0</v>
      </c>
      <c r="BT72" s="390">
        <v>0</v>
      </c>
      <c r="BU72" s="390">
        <v>0</v>
      </c>
      <c r="BV72" s="390">
        <v>0</v>
      </c>
      <c r="BW72" s="390">
        <f t="shared" si="144"/>
        <v>0</v>
      </c>
      <c r="BX72" s="390">
        <f t="shared" si="145"/>
        <v>0</v>
      </c>
      <c r="BY72" s="390">
        <f t="shared" si="146"/>
        <v>0</v>
      </c>
      <c r="BZ72" s="390">
        <f t="shared" si="147"/>
        <v>0</v>
      </c>
      <c r="CA72" s="390">
        <f t="shared" si="148"/>
        <v>0</v>
      </c>
      <c r="CB72" s="390">
        <f t="shared" si="149"/>
        <v>0</v>
      </c>
      <c r="CC72" s="390">
        <f t="shared" si="150"/>
        <v>0</v>
      </c>
      <c r="CD72" s="347"/>
    </row>
    <row r="73" spans="1:82" ht="24" customHeight="1" x14ac:dyDescent="0.2">
      <c r="A73" s="341" t="s">
        <v>971</v>
      </c>
      <c r="B73" s="349" t="s">
        <v>1090</v>
      </c>
      <c r="C73" s="341" t="s">
        <v>1091</v>
      </c>
      <c r="D73" s="347" t="s">
        <v>968</v>
      </c>
      <c r="E73" s="344">
        <f t="shared" si="130"/>
        <v>0</v>
      </c>
      <c r="F73" s="344">
        <f t="shared" si="131"/>
        <v>0</v>
      </c>
      <c r="G73" s="344">
        <f t="shared" si="132"/>
        <v>1.42</v>
      </c>
      <c r="H73" s="344">
        <f t="shared" si="133"/>
        <v>0</v>
      </c>
      <c r="I73" s="344">
        <f t="shared" si="134"/>
        <v>0</v>
      </c>
      <c r="J73" s="344">
        <f t="shared" si="135"/>
        <v>0</v>
      </c>
      <c r="K73" s="344">
        <f t="shared" si="136"/>
        <v>0</v>
      </c>
      <c r="L73" s="390">
        <v>0</v>
      </c>
      <c r="M73" s="390">
        <v>0</v>
      </c>
      <c r="N73" s="390">
        <v>0</v>
      </c>
      <c r="O73" s="390">
        <v>0</v>
      </c>
      <c r="P73" s="390">
        <v>0</v>
      </c>
      <c r="Q73" s="390">
        <v>0</v>
      </c>
      <c r="R73" s="390">
        <v>0</v>
      </c>
      <c r="S73" s="390">
        <v>0</v>
      </c>
      <c r="T73" s="390">
        <v>0</v>
      </c>
      <c r="U73" s="390">
        <v>1.42</v>
      </c>
      <c r="V73" s="390">
        <v>0</v>
      </c>
      <c r="W73" s="390">
        <v>0</v>
      </c>
      <c r="X73" s="390">
        <v>0</v>
      </c>
      <c r="Y73" s="390">
        <v>0</v>
      </c>
      <c r="Z73" s="390">
        <v>0</v>
      </c>
      <c r="AA73" s="390">
        <v>0</v>
      </c>
      <c r="AB73" s="390">
        <v>0</v>
      </c>
      <c r="AC73" s="390">
        <v>0</v>
      </c>
      <c r="AD73" s="390">
        <v>0</v>
      </c>
      <c r="AE73" s="390">
        <v>0</v>
      </c>
      <c r="AF73" s="390">
        <v>0</v>
      </c>
      <c r="AG73" s="390">
        <v>0</v>
      </c>
      <c r="AH73" s="390">
        <v>0</v>
      </c>
      <c r="AI73" s="390">
        <v>0</v>
      </c>
      <c r="AJ73" s="390">
        <v>0</v>
      </c>
      <c r="AK73" s="390">
        <v>0</v>
      </c>
      <c r="AL73" s="390">
        <v>0</v>
      </c>
      <c r="AM73" s="390">
        <v>0</v>
      </c>
      <c r="AN73" s="390">
        <f t="shared" si="137"/>
        <v>0</v>
      </c>
      <c r="AO73" s="390">
        <f t="shared" si="138"/>
        <v>0</v>
      </c>
      <c r="AP73" s="390">
        <f t="shared" si="139"/>
        <v>0</v>
      </c>
      <c r="AQ73" s="390">
        <f t="shared" si="140"/>
        <v>0</v>
      </c>
      <c r="AR73" s="390">
        <f t="shared" si="141"/>
        <v>0</v>
      </c>
      <c r="AS73" s="390">
        <f t="shared" si="142"/>
        <v>0</v>
      </c>
      <c r="AT73" s="390">
        <f t="shared" si="143"/>
        <v>0</v>
      </c>
      <c r="AU73" s="390">
        <v>0</v>
      </c>
      <c r="AV73" s="390">
        <v>0</v>
      </c>
      <c r="AW73" s="390">
        <v>0</v>
      </c>
      <c r="AX73" s="390">
        <v>0</v>
      </c>
      <c r="AY73" s="390">
        <v>0</v>
      </c>
      <c r="AZ73" s="390">
        <v>0</v>
      </c>
      <c r="BA73" s="390">
        <v>0</v>
      </c>
      <c r="BB73" s="390">
        <v>0</v>
      </c>
      <c r="BC73" s="390">
        <v>0</v>
      </c>
      <c r="BD73" s="390">
        <v>0</v>
      </c>
      <c r="BE73" s="390">
        <v>0</v>
      </c>
      <c r="BF73" s="390">
        <v>0</v>
      </c>
      <c r="BG73" s="390">
        <v>0</v>
      </c>
      <c r="BH73" s="390">
        <v>0</v>
      </c>
      <c r="BI73" s="390">
        <v>0</v>
      </c>
      <c r="BJ73" s="390">
        <v>0</v>
      </c>
      <c r="BK73" s="390">
        <v>0</v>
      </c>
      <c r="BL73" s="390">
        <v>0</v>
      </c>
      <c r="BM73" s="390">
        <v>0</v>
      </c>
      <c r="BN73" s="390">
        <v>0</v>
      </c>
      <c r="BO73" s="390">
        <v>0</v>
      </c>
      <c r="BP73" s="390">
        <v>0</v>
      </c>
      <c r="BQ73" s="390">
        <v>0</v>
      </c>
      <c r="BR73" s="390">
        <v>0</v>
      </c>
      <c r="BS73" s="390">
        <v>0</v>
      </c>
      <c r="BT73" s="390">
        <v>0</v>
      </c>
      <c r="BU73" s="390">
        <v>0</v>
      </c>
      <c r="BV73" s="390">
        <v>0</v>
      </c>
      <c r="BW73" s="390">
        <f t="shared" si="144"/>
        <v>0</v>
      </c>
      <c r="BX73" s="390">
        <f t="shared" si="145"/>
        <v>0</v>
      </c>
      <c r="BY73" s="390">
        <f t="shared" si="146"/>
        <v>0</v>
      </c>
      <c r="BZ73" s="390">
        <f t="shared" si="147"/>
        <v>0</v>
      </c>
      <c r="CA73" s="390">
        <f t="shared" si="148"/>
        <v>0</v>
      </c>
      <c r="CB73" s="390">
        <f t="shared" si="149"/>
        <v>0</v>
      </c>
      <c r="CC73" s="390">
        <f t="shared" si="150"/>
        <v>0</v>
      </c>
      <c r="CD73" s="347"/>
    </row>
    <row r="74" spans="1:82" ht="24" customHeight="1" x14ac:dyDescent="0.2">
      <c r="A74" s="341" t="s">
        <v>972</v>
      </c>
      <c r="B74" s="349" t="s">
        <v>1092</v>
      </c>
      <c r="C74" s="341" t="s">
        <v>1093</v>
      </c>
      <c r="D74" s="347" t="s">
        <v>968</v>
      </c>
      <c r="E74" s="344">
        <f t="shared" si="130"/>
        <v>0</v>
      </c>
      <c r="F74" s="344">
        <f t="shared" si="131"/>
        <v>0</v>
      </c>
      <c r="G74" s="344">
        <f t="shared" si="132"/>
        <v>2.83</v>
      </c>
      <c r="H74" s="344">
        <f t="shared" si="133"/>
        <v>0</v>
      </c>
      <c r="I74" s="344">
        <f t="shared" si="134"/>
        <v>0</v>
      </c>
      <c r="J74" s="344">
        <f t="shared" si="135"/>
        <v>0</v>
      </c>
      <c r="K74" s="344">
        <f t="shared" si="136"/>
        <v>0</v>
      </c>
      <c r="L74" s="390">
        <v>0</v>
      </c>
      <c r="M74" s="390">
        <v>0</v>
      </c>
      <c r="N74" s="390">
        <v>0</v>
      </c>
      <c r="O74" s="390">
        <v>0</v>
      </c>
      <c r="P74" s="390">
        <v>0</v>
      </c>
      <c r="Q74" s="390">
        <v>0</v>
      </c>
      <c r="R74" s="390">
        <v>0</v>
      </c>
      <c r="S74" s="390">
        <v>0</v>
      </c>
      <c r="T74" s="390">
        <v>0</v>
      </c>
      <c r="U74" s="390">
        <v>2.83</v>
      </c>
      <c r="V74" s="390">
        <v>0</v>
      </c>
      <c r="W74" s="390">
        <v>0</v>
      </c>
      <c r="X74" s="390">
        <v>0</v>
      </c>
      <c r="Y74" s="390">
        <v>0</v>
      </c>
      <c r="Z74" s="390">
        <v>0</v>
      </c>
      <c r="AA74" s="390">
        <v>0</v>
      </c>
      <c r="AB74" s="390">
        <v>0</v>
      </c>
      <c r="AC74" s="390">
        <v>0</v>
      </c>
      <c r="AD74" s="390">
        <v>0</v>
      </c>
      <c r="AE74" s="390">
        <v>0</v>
      </c>
      <c r="AF74" s="390">
        <v>0</v>
      </c>
      <c r="AG74" s="390">
        <v>0</v>
      </c>
      <c r="AH74" s="390">
        <v>0</v>
      </c>
      <c r="AI74" s="390">
        <v>0</v>
      </c>
      <c r="AJ74" s="390">
        <v>0</v>
      </c>
      <c r="AK74" s="390">
        <v>0</v>
      </c>
      <c r="AL74" s="390">
        <v>0</v>
      </c>
      <c r="AM74" s="390">
        <v>0</v>
      </c>
      <c r="AN74" s="390">
        <f t="shared" si="137"/>
        <v>0</v>
      </c>
      <c r="AO74" s="390">
        <f t="shared" si="138"/>
        <v>0</v>
      </c>
      <c r="AP74" s="390">
        <f t="shared" si="139"/>
        <v>0</v>
      </c>
      <c r="AQ74" s="390">
        <f t="shared" si="140"/>
        <v>0</v>
      </c>
      <c r="AR74" s="390">
        <f t="shared" si="141"/>
        <v>0</v>
      </c>
      <c r="AS74" s="390">
        <f t="shared" si="142"/>
        <v>0</v>
      </c>
      <c r="AT74" s="390">
        <f t="shared" si="143"/>
        <v>0</v>
      </c>
      <c r="AU74" s="390">
        <v>0</v>
      </c>
      <c r="AV74" s="390">
        <v>0</v>
      </c>
      <c r="AW74" s="390">
        <v>0</v>
      </c>
      <c r="AX74" s="390">
        <v>0</v>
      </c>
      <c r="AY74" s="390">
        <v>0</v>
      </c>
      <c r="AZ74" s="390">
        <v>0</v>
      </c>
      <c r="BA74" s="390">
        <v>0</v>
      </c>
      <c r="BB74" s="390">
        <v>0</v>
      </c>
      <c r="BC74" s="390">
        <v>0</v>
      </c>
      <c r="BD74" s="390">
        <v>0</v>
      </c>
      <c r="BE74" s="390">
        <v>0</v>
      </c>
      <c r="BF74" s="390">
        <v>0</v>
      </c>
      <c r="BG74" s="390">
        <v>0</v>
      </c>
      <c r="BH74" s="390">
        <v>0</v>
      </c>
      <c r="BI74" s="390">
        <v>0</v>
      </c>
      <c r="BJ74" s="390">
        <v>0</v>
      </c>
      <c r="BK74" s="390">
        <v>0</v>
      </c>
      <c r="BL74" s="390">
        <v>0</v>
      </c>
      <c r="BM74" s="390">
        <v>0</v>
      </c>
      <c r="BN74" s="390">
        <v>0</v>
      </c>
      <c r="BO74" s="390">
        <v>0</v>
      </c>
      <c r="BP74" s="390">
        <v>0</v>
      </c>
      <c r="BQ74" s="390">
        <v>0</v>
      </c>
      <c r="BR74" s="390">
        <v>0</v>
      </c>
      <c r="BS74" s="390">
        <v>0</v>
      </c>
      <c r="BT74" s="390">
        <v>0</v>
      </c>
      <c r="BU74" s="390">
        <v>0</v>
      </c>
      <c r="BV74" s="390">
        <v>0</v>
      </c>
      <c r="BW74" s="390">
        <f t="shared" si="144"/>
        <v>0</v>
      </c>
      <c r="BX74" s="390">
        <f t="shared" si="145"/>
        <v>0</v>
      </c>
      <c r="BY74" s="390">
        <f t="shared" si="146"/>
        <v>0</v>
      </c>
      <c r="BZ74" s="390">
        <f t="shared" si="147"/>
        <v>0</v>
      </c>
      <c r="CA74" s="390">
        <f t="shared" si="148"/>
        <v>0</v>
      </c>
      <c r="CB74" s="390">
        <f t="shared" si="149"/>
        <v>0</v>
      </c>
      <c r="CC74" s="390">
        <f t="shared" si="150"/>
        <v>0</v>
      </c>
      <c r="CD74" s="347"/>
    </row>
    <row r="75" spans="1:82" ht="24" customHeight="1" x14ac:dyDescent="0.2">
      <c r="A75" s="341" t="s">
        <v>973</v>
      </c>
      <c r="B75" s="349" t="s">
        <v>1094</v>
      </c>
      <c r="C75" s="341" t="s">
        <v>1095</v>
      </c>
      <c r="D75" s="347" t="s">
        <v>968</v>
      </c>
      <c r="E75" s="344">
        <f t="shared" si="130"/>
        <v>0</v>
      </c>
      <c r="F75" s="344">
        <f t="shared" si="131"/>
        <v>0</v>
      </c>
      <c r="G75" s="344">
        <f t="shared" si="132"/>
        <v>1.37</v>
      </c>
      <c r="H75" s="344">
        <f t="shared" si="133"/>
        <v>0</v>
      </c>
      <c r="I75" s="344">
        <f t="shared" si="134"/>
        <v>0</v>
      </c>
      <c r="J75" s="344">
        <f t="shared" si="135"/>
        <v>0</v>
      </c>
      <c r="K75" s="344">
        <f t="shared" si="136"/>
        <v>0</v>
      </c>
      <c r="L75" s="390">
        <v>0</v>
      </c>
      <c r="M75" s="390">
        <v>0</v>
      </c>
      <c r="N75" s="390">
        <v>0</v>
      </c>
      <c r="O75" s="390">
        <v>0</v>
      </c>
      <c r="P75" s="390">
        <v>0</v>
      </c>
      <c r="Q75" s="390">
        <v>0</v>
      </c>
      <c r="R75" s="390">
        <v>0</v>
      </c>
      <c r="S75" s="390">
        <v>0</v>
      </c>
      <c r="T75" s="390">
        <v>0</v>
      </c>
      <c r="U75" s="390">
        <v>1.37</v>
      </c>
      <c r="V75" s="390">
        <v>0</v>
      </c>
      <c r="W75" s="390">
        <v>0</v>
      </c>
      <c r="X75" s="390">
        <v>0</v>
      </c>
      <c r="Y75" s="390">
        <v>0</v>
      </c>
      <c r="Z75" s="390">
        <v>0</v>
      </c>
      <c r="AA75" s="390">
        <v>0</v>
      </c>
      <c r="AB75" s="390">
        <v>0</v>
      </c>
      <c r="AC75" s="390">
        <v>0</v>
      </c>
      <c r="AD75" s="390">
        <v>0</v>
      </c>
      <c r="AE75" s="390">
        <v>0</v>
      </c>
      <c r="AF75" s="390">
        <v>0</v>
      </c>
      <c r="AG75" s="390">
        <v>0</v>
      </c>
      <c r="AH75" s="390">
        <v>0</v>
      </c>
      <c r="AI75" s="390">
        <v>0</v>
      </c>
      <c r="AJ75" s="390">
        <v>0</v>
      </c>
      <c r="AK75" s="390">
        <v>0</v>
      </c>
      <c r="AL75" s="390">
        <v>0</v>
      </c>
      <c r="AM75" s="390">
        <v>0</v>
      </c>
      <c r="AN75" s="390">
        <f t="shared" si="137"/>
        <v>0</v>
      </c>
      <c r="AO75" s="390">
        <f t="shared" si="138"/>
        <v>0</v>
      </c>
      <c r="AP75" s="390">
        <f t="shared" si="139"/>
        <v>0</v>
      </c>
      <c r="AQ75" s="390">
        <f t="shared" si="140"/>
        <v>0</v>
      </c>
      <c r="AR75" s="390">
        <f t="shared" si="141"/>
        <v>0</v>
      </c>
      <c r="AS75" s="390">
        <f t="shared" si="142"/>
        <v>0</v>
      </c>
      <c r="AT75" s="390">
        <f t="shared" si="143"/>
        <v>0</v>
      </c>
      <c r="AU75" s="390">
        <v>0</v>
      </c>
      <c r="AV75" s="390">
        <v>0</v>
      </c>
      <c r="AW75" s="390">
        <v>0</v>
      </c>
      <c r="AX75" s="390">
        <v>0</v>
      </c>
      <c r="AY75" s="390">
        <v>0</v>
      </c>
      <c r="AZ75" s="390">
        <v>0</v>
      </c>
      <c r="BA75" s="390">
        <v>0</v>
      </c>
      <c r="BB75" s="390">
        <v>0</v>
      </c>
      <c r="BC75" s="390">
        <v>0</v>
      </c>
      <c r="BD75" s="390">
        <v>0</v>
      </c>
      <c r="BE75" s="390">
        <v>0</v>
      </c>
      <c r="BF75" s="390">
        <v>0</v>
      </c>
      <c r="BG75" s="390">
        <v>0</v>
      </c>
      <c r="BH75" s="390">
        <v>0</v>
      </c>
      <c r="BI75" s="390">
        <v>0</v>
      </c>
      <c r="BJ75" s="390">
        <v>0</v>
      </c>
      <c r="BK75" s="390">
        <v>0</v>
      </c>
      <c r="BL75" s="390">
        <v>0</v>
      </c>
      <c r="BM75" s="390">
        <v>0</v>
      </c>
      <c r="BN75" s="390">
        <v>0</v>
      </c>
      <c r="BO75" s="390">
        <v>0</v>
      </c>
      <c r="BP75" s="390">
        <v>0</v>
      </c>
      <c r="BQ75" s="390">
        <v>0</v>
      </c>
      <c r="BR75" s="390">
        <v>0</v>
      </c>
      <c r="BS75" s="390">
        <v>0</v>
      </c>
      <c r="BT75" s="390">
        <v>0</v>
      </c>
      <c r="BU75" s="390">
        <v>0</v>
      </c>
      <c r="BV75" s="390">
        <v>0</v>
      </c>
      <c r="BW75" s="390">
        <f t="shared" si="144"/>
        <v>0</v>
      </c>
      <c r="BX75" s="390">
        <f t="shared" si="145"/>
        <v>0</v>
      </c>
      <c r="BY75" s="390">
        <f t="shared" si="146"/>
        <v>0</v>
      </c>
      <c r="BZ75" s="390">
        <f t="shared" si="147"/>
        <v>0</v>
      </c>
      <c r="CA75" s="390">
        <f t="shared" si="148"/>
        <v>0</v>
      </c>
      <c r="CB75" s="390">
        <f t="shared" si="149"/>
        <v>0</v>
      </c>
      <c r="CC75" s="390">
        <f t="shared" si="150"/>
        <v>0</v>
      </c>
      <c r="CD75" s="347"/>
    </row>
    <row r="76" spans="1:82" ht="24" customHeight="1" x14ac:dyDescent="0.2">
      <c r="A76" s="341" t="s">
        <v>974</v>
      </c>
      <c r="B76" s="349" t="s">
        <v>1096</v>
      </c>
      <c r="C76" s="341" t="s">
        <v>1097</v>
      </c>
      <c r="D76" s="347" t="s">
        <v>968</v>
      </c>
      <c r="E76" s="344">
        <f t="shared" si="130"/>
        <v>0</v>
      </c>
      <c r="F76" s="344">
        <f t="shared" si="131"/>
        <v>0</v>
      </c>
      <c r="G76" s="344">
        <f t="shared" si="132"/>
        <v>1.1399999999999999</v>
      </c>
      <c r="H76" s="344">
        <f t="shared" si="133"/>
        <v>0</v>
      </c>
      <c r="I76" s="344">
        <f t="shared" si="134"/>
        <v>0</v>
      </c>
      <c r="J76" s="344">
        <f t="shared" si="135"/>
        <v>0</v>
      </c>
      <c r="K76" s="344">
        <f t="shared" si="136"/>
        <v>0</v>
      </c>
      <c r="L76" s="390">
        <v>0</v>
      </c>
      <c r="M76" s="390">
        <v>0</v>
      </c>
      <c r="N76" s="390">
        <v>0</v>
      </c>
      <c r="O76" s="390">
        <v>0</v>
      </c>
      <c r="P76" s="390">
        <v>0</v>
      </c>
      <c r="Q76" s="390">
        <v>0</v>
      </c>
      <c r="R76" s="390">
        <v>0</v>
      </c>
      <c r="S76" s="390">
        <v>0</v>
      </c>
      <c r="T76" s="390">
        <v>0</v>
      </c>
      <c r="U76" s="390">
        <v>1.1399999999999999</v>
      </c>
      <c r="V76" s="390">
        <v>0</v>
      </c>
      <c r="W76" s="390">
        <v>0</v>
      </c>
      <c r="X76" s="390">
        <v>0</v>
      </c>
      <c r="Y76" s="390">
        <v>0</v>
      </c>
      <c r="Z76" s="390">
        <v>0</v>
      </c>
      <c r="AA76" s="390">
        <v>0</v>
      </c>
      <c r="AB76" s="390">
        <v>0</v>
      </c>
      <c r="AC76" s="390">
        <v>0</v>
      </c>
      <c r="AD76" s="390">
        <v>0</v>
      </c>
      <c r="AE76" s="390">
        <v>0</v>
      </c>
      <c r="AF76" s="390">
        <v>0</v>
      </c>
      <c r="AG76" s="390">
        <v>0</v>
      </c>
      <c r="AH76" s="390">
        <v>0</v>
      </c>
      <c r="AI76" s="390">
        <v>0</v>
      </c>
      <c r="AJ76" s="390">
        <v>0</v>
      </c>
      <c r="AK76" s="390">
        <v>0</v>
      </c>
      <c r="AL76" s="390">
        <v>0</v>
      </c>
      <c r="AM76" s="390">
        <v>0</v>
      </c>
      <c r="AN76" s="390">
        <f t="shared" si="137"/>
        <v>0</v>
      </c>
      <c r="AO76" s="390">
        <f t="shared" si="138"/>
        <v>0</v>
      </c>
      <c r="AP76" s="390">
        <f t="shared" si="139"/>
        <v>0</v>
      </c>
      <c r="AQ76" s="390">
        <f t="shared" si="140"/>
        <v>0</v>
      </c>
      <c r="AR76" s="390">
        <f t="shared" si="141"/>
        <v>0</v>
      </c>
      <c r="AS76" s="390">
        <f t="shared" si="142"/>
        <v>0</v>
      </c>
      <c r="AT76" s="390">
        <f t="shared" si="143"/>
        <v>0</v>
      </c>
      <c r="AU76" s="390">
        <v>0</v>
      </c>
      <c r="AV76" s="390">
        <v>0</v>
      </c>
      <c r="AW76" s="390">
        <v>0</v>
      </c>
      <c r="AX76" s="390">
        <v>0</v>
      </c>
      <c r="AY76" s="390">
        <v>0</v>
      </c>
      <c r="AZ76" s="390">
        <v>0</v>
      </c>
      <c r="BA76" s="390">
        <v>0</v>
      </c>
      <c r="BB76" s="390">
        <v>0</v>
      </c>
      <c r="BC76" s="390">
        <v>0</v>
      </c>
      <c r="BD76" s="390">
        <v>0</v>
      </c>
      <c r="BE76" s="390">
        <v>0</v>
      </c>
      <c r="BF76" s="390">
        <v>0</v>
      </c>
      <c r="BG76" s="390">
        <v>0</v>
      </c>
      <c r="BH76" s="390">
        <v>0</v>
      </c>
      <c r="BI76" s="390">
        <v>0</v>
      </c>
      <c r="BJ76" s="390">
        <v>0</v>
      </c>
      <c r="BK76" s="390">
        <v>0</v>
      </c>
      <c r="BL76" s="390">
        <v>0</v>
      </c>
      <c r="BM76" s="390">
        <v>0</v>
      </c>
      <c r="BN76" s="390">
        <v>0</v>
      </c>
      <c r="BO76" s="390">
        <v>0</v>
      </c>
      <c r="BP76" s="390">
        <v>0</v>
      </c>
      <c r="BQ76" s="390">
        <v>0</v>
      </c>
      <c r="BR76" s="390">
        <v>0</v>
      </c>
      <c r="BS76" s="390">
        <v>0</v>
      </c>
      <c r="BT76" s="390">
        <v>0</v>
      </c>
      <c r="BU76" s="390">
        <v>0</v>
      </c>
      <c r="BV76" s="390">
        <v>0</v>
      </c>
      <c r="BW76" s="390">
        <f t="shared" si="144"/>
        <v>0</v>
      </c>
      <c r="BX76" s="390">
        <f t="shared" si="145"/>
        <v>0</v>
      </c>
      <c r="BY76" s="390">
        <f t="shared" si="146"/>
        <v>0</v>
      </c>
      <c r="BZ76" s="390">
        <f t="shared" si="147"/>
        <v>0</v>
      </c>
      <c r="CA76" s="390">
        <f t="shared" si="148"/>
        <v>0</v>
      </c>
      <c r="CB76" s="390">
        <f t="shared" si="149"/>
        <v>0</v>
      </c>
      <c r="CC76" s="390">
        <f t="shared" si="150"/>
        <v>0</v>
      </c>
      <c r="CD76" s="347"/>
    </row>
    <row r="77" spans="1:82" ht="24" customHeight="1" x14ac:dyDescent="0.2">
      <c r="A77" s="341" t="s">
        <v>975</v>
      </c>
      <c r="B77" s="349" t="s">
        <v>1098</v>
      </c>
      <c r="C77" s="341" t="s">
        <v>1099</v>
      </c>
      <c r="D77" s="347" t="s">
        <v>968</v>
      </c>
      <c r="E77" s="344">
        <f t="shared" si="130"/>
        <v>0</v>
      </c>
      <c r="F77" s="344">
        <f t="shared" si="131"/>
        <v>0</v>
      </c>
      <c r="G77" s="344">
        <f t="shared" si="132"/>
        <v>0.92</v>
      </c>
      <c r="H77" s="344">
        <f t="shared" si="133"/>
        <v>0</v>
      </c>
      <c r="I77" s="344">
        <f t="shared" si="134"/>
        <v>0</v>
      </c>
      <c r="J77" s="344">
        <f t="shared" si="135"/>
        <v>0</v>
      </c>
      <c r="K77" s="344">
        <f t="shared" si="136"/>
        <v>0</v>
      </c>
      <c r="L77" s="390">
        <v>0</v>
      </c>
      <c r="M77" s="390">
        <v>0</v>
      </c>
      <c r="N77" s="390">
        <v>0</v>
      </c>
      <c r="O77" s="390">
        <v>0</v>
      </c>
      <c r="P77" s="390">
        <v>0</v>
      </c>
      <c r="Q77" s="390">
        <v>0</v>
      </c>
      <c r="R77" s="390">
        <v>0</v>
      </c>
      <c r="S77" s="390">
        <v>0</v>
      </c>
      <c r="T77" s="390">
        <v>0</v>
      </c>
      <c r="U77" s="390">
        <v>0.92</v>
      </c>
      <c r="V77" s="390">
        <v>0</v>
      </c>
      <c r="W77" s="390">
        <v>0</v>
      </c>
      <c r="X77" s="390">
        <v>0</v>
      </c>
      <c r="Y77" s="390">
        <v>0</v>
      </c>
      <c r="Z77" s="390">
        <v>0</v>
      </c>
      <c r="AA77" s="390">
        <v>0</v>
      </c>
      <c r="AB77" s="390">
        <v>0</v>
      </c>
      <c r="AC77" s="390">
        <v>0</v>
      </c>
      <c r="AD77" s="390">
        <v>0</v>
      </c>
      <c r="AE77" s="390">
        <v>0</v>
      </c>
      <c r="AF77" s="390">
        <v>0</v>
      </c>
      <c r="AG77" s="390">
        <v>0</v>
      </c>
      <c r="AH77" s="390">
        <v>0</v>
      </c>
      <c r="AI77" s="390">
        <v>0</v>
      </c>
      <c r="AJ77" s="390">
        <v>0</v>
      </c>
      <c r="AK77" s="390">
        <v>0</v>
      </c>
      <c r="AL77" s="390">
        <v>0</v>
      </c>
      <c r="AM77" s="390">
        <v>0</v>
      </c>
      <c r="AN77" s="390">
        <f t="shared" si="137"/>
        <v>0</v>
      </c>
      <c r="AO77" s="390">
        <f t="shared" si="138"/>
        <v>0</v>
      </c>
      <c r="AP77" s="390">
        <f t="shared" si="139"/>
        <v>0</v>
      </c>
      <c r="AQ77" s="390">
        <f t="shared" si="140"/>
        <v>0</v>
      </c>
      <c r="AR77" s="390">
        <f t="shared" si="141"/>
        <v>0</v>
      </c>
      <c r="AS77" s="390">
        <f t="shared" si="142"/>
        <v>0</v>
      </c>
      <c r="AT77" s="390">
        <f t="shared" si="143"/>
        <v>0</v>
      </c>
      <c r="AU77" s="390">
        <v>0</v>
      </c>
      <c r="AV77" s="390">
        <v>0</v>
      </c>
      <c r="AW77" s="390">
        <v>0</v>
      </c>
      <c r="AX77" s="390">
        <v>0</v>
      </c>
      <c r="AY77" s="390">
        <v>0</v>
      </c>
      <c r="AZ77" s="390">
        <v>0</v>
      </c>
      <c r="BA77" s="390">
        <v>0</v>
      </c>
      <c r="BB77" s="390">
        <v>0</v>
      </c>
      <c r="BC77" s="390">
        <v>0</v>
      </c>
      <c r="BD77" s="390">
        <v>0</v>
      </c>
      <c r="BE77" s="390">
        <v>0</v>
      </c>
      <c r="BF77" s="390">
        <v>0</v>
      </c>
      <c r="BG77" s="390">
        <v>0</v>
      </c>
      <c r="BH77" s="390">
        <v>0</v>
      </c>
      <c r="BI77" s="390">
        <v>0</v>
      </c>
      <c r="BJ77" s="390">
        <v>0</v>
      </c>
      <c r="BK77" s="390">
        <v>0</v>
      </c>
      <c r="BL77" s="390">
        <v>0</v>
      </c>
      <c r="BM77" s="390">
        <v>0</v>
      </c>
      <c r="BN77" s="390">
        <v>0</v>
      </c>
      <c r="BO77" s="390">
        <v>0</v>
      </c>
      <c r="BP77" s="390">
        <v>0</v>
      </c>
      <c r="BQ77" s="390">
        <v>0</v>
      </c>
      <c r="BR77" s="390">
        <v>0</v>
      </c>
      <c r="BS77" s="390">
        <v>0</v>
      </c>
      <c r="BT77" s="390">
        <v>0</v>
      </c>
      <c r="BU77" s="390">
        <v>0</v>
      </c>
      <c r="BV77" s="390">
        <v>0</v>
      </c>
      <c r="BW77" s="390">
        <f t="shared" si="144"/>
        <v>0</v>
      </c>
      <c r="BX77" s="390">
        <f t="shared" si="145"/>
        <v>0</v>
      </c>
      <c r="BY77" s="390">
        <f t="shared" si="146"/>
        <v>0</v>
      </c>
      <c r="BZ77" s="390">
        <f t="shared" si="147"/>
        <v>0</v>
      </c>
      <c r="CA77" s="390">
        <f t="shared" si="148"/>
        <v>0</v>
      </c>
      <c r="CB77" s="390">
        <f t="shared" si="149"/>
        <v>0</v>
      </c>
      <c r="CC77" s="390">
        <f t="shared" si="150"/>
        <v>0</v>
      </c>
      <c r="CD77" s="347"/>
    </row>
    <row r="78" spans="1:82" ht="24" customHeight="1" x14ac:dyDescent="0.2">
      <c r="A78" s="341" t="s">
        <v>976</v>
      </c>
      <c r="B78" s="391" t="s">
        <v>1100</v>
      </c>
      <c r="C78" s="341" t="s">
        <v>1101</v>
      </c>
      <c r="D78" s="347" t="s">
        <v>968</v>
      </c>
      <c r="E78" s="344">
        <f t="shared" si="130"/>
        <v>0</v>
      </c>
      <c r="F78" s="344">
        <f t="shared" si="131"/>
        <v>0</v>
      </c>
      <c r="G78" s="344">
        <f t="shared" si="132"/>
        <v>0.88500000000000001</v>
      </c>
      <c r="H78" s="344">
        <f t="shared" si="133"/>
        <v>0</v>
      </c>
      <c r="I78" s="344">
        <f t="shared" si="134"/>
        <v>0</v>
      </c>
      <c r="J78" s="344">
        <f t="shared" si="135"/>
        <v>0</v>
      </c>
      <c r="K78" s="344">
        <f t="shared" si="136"/>
        <v>0</v>
      </c>
      <c r="L78" s="390">
        <v>0</v>
      </c>
      <c r="M78" s="390">
        <v>0</v>
      </c>
      <c r="N78" s="390">
        <v>0</v>
      </c>
      <c r="O78" s="390">
        <v>0</v>
      </c>
      <c r="P78" s="390">
        <v>0</v>
      </c>
      <c r="Q78" s="390">
        <v>0</v>
      </c>
      <c r="R78" s="390">
        <v>0</v>
      </c>
      <c r="S78" s="390">
        <v>0</v>
      </c>
      <c r="T78" s="390">
        <v>0</v>
      </c>
      <c r="U78" s="390">
        <v>0</v>
      </c>
      <c r="V78" s="390">
        <v>0</v>
      </c>
      <c r="W78" s="390">
        <v>0</v>
      </c>
      <c r="X78" s="390">
        <v>0</v>
      </c>
      <c r="Y78" s="390">
        <v>0</v>
      </c>
      <c r="Z78" s="390">
        <v>0</v>
      </c>
      <c r="AA78" s="390">
        <v>0</v>
      </c>
      <c r="AB78" s="390">
        <v>0</v>
      </c>
      <c r="AC78" s="390">
        <v>0</v>
      </c>
      <c r="AD78" s="390">
        <v>0</v>
      </c>
      <c r="AE78" s="390">
        <v>0</v>
      </c>
      <c r="AF78" s="390">
        <v>0</v>
      </c>
      <c r="AG78" s="390">
        <v>0</v>
      </c>
      <c r="AH78" s="390">
        <v>0</v>
      </c>
      <c r="AI78" s="390">
        <v>0.88500000000000001</v>
      </c>
      <c r="AJ78" s="390">
        <v>0</v>
      </c>
      <c r="AK78" s="390">
        <v>0</v>
      </c>
      <c r="AL78" s="390">
        <v>0</v>
      </c>
      <c r="AM78" s="390">
        <v>0</v>
      </c>
      <c r="AN78" s="390">
        <f t="shared" si="137"/>
        <v>0</v>
      </c>
      <c r="AO78" s="390">
        <f t="shared" si="138"/>
        <v>0</v>
      </c>
      <c r="AP78" s="390">
        <f t="shared" si="139"/>
        <v>0</v>
      </c>
      <c r="AQ78" s="390">
        <f t="shared" si="140"/>
        <v>0</v>
      </c>
      <c r="AR78" s="390">
        <f t="shared" si="141"/>
        <v>0</v>
      </c>
      <c r="AS78" s="390">
        <f t="shared" si="142"/>
        <v>0</v>
      </c>
      <c r="AT78" s="390">
        <f t="shared" si="143"/>
        <v>0</v>
      </c>
      <c r="AU78" s="390">
        <v>0</v>
      </c>
      <c r="AV78" s="390">
        <v>0</v>
      </c>
      <c r="AW78" s="390">
        <v>0</v>
      </c>
      <c r="AX78" s="390">
        <v>0</v>
      </c>
      <c r="AY78" s="390">
        <v>0</v>
      </c>
      <c r="AZ78" s="390">
        <v>0</v>
      </c>
      <c r="BA78" s="390">
        <v>0</v>
      </c>
      <c r="BB78" s="390">
        <v>0</v>
      </c>
      <c r="BC78" s="390">
        <v>0</v>
      </c>
      <c r="BD78" s="390">
        <v>0</v>
      </c>
      <c r="BE78" s="390">
        <v>0</v>
      </c>
      <c r="BF78" s="390">
        <v>0</v>
      </c>
      <c r="BG78" s="390">
        <v>0</v>
      </c>
      <c r="BH78" s="390">
        <v>0</v>
      </c>
      <c r="BI78" s="390">
        <v>0</v>
      </c>
      <c r="BJ78" s="390">
        <v>0</v>
      </c>
      <c r="BK78" s="390">
        <v>0</v>
      </c>
      <c r="BL78" s="390">
        <v>0</v>
      </c>
      <c r="BM78" s="390">
        <v>0</v>
      </c>
      <c r="BN78" s="390">
        <v>0</v>
      </c>
      <c r="BO78" s="390">
        <v>0</v>
      </c>
      <c r="BP78" s="390">
        <v>0</v>
      </c>
      <c r="BQ78" s="390">
        <v>0</v>
      </c>
      <c r="BR78" s="390">
        <v>0</v>
      </c>
      <c r="BS78" s="390">
        <v>0</v>
      </c>
      <c r="BT78" s="390">
        <v>0</v>
      </c>
      <c r="BU78" s="390">
        <v>0</v>
      </c>
      <c r="BV78" s="390">
        <v>0</v>
      </c>
      <c r="BW78" s="390">
        <f t="shared" si="144"/>
        <v>0</v>
      </c>
      <c r="BX78" s="390">
        <f t="shared" si="145"/>
        <v>0</v>
      </c>
      <c r="BY78" s="390">
        <f t="shared" si="146"/>
        <v>0</v>
      </c>
      <c r="BZ78" s="390">
        <f t="shared" si="147"/>
        <v>0</v>
      </c>
      <c r="CA78" s="390">
        <f t="shared" si="148"/>
        <v>0</v>
      </c>
      <c r="CB78" s="390">
        <f t="shared" si="149"/>
        <v>0</v>
      </c>
      <c r="CC78" s="390">
        <f t="shared" si="150"/>
        <v>0</v>
      </c>
      <c r="CD78" s="347"/>
    </row>
    <row r="79" spans="1:82" ht="24" customHeight="1" x14ac:dyDescent="0.2">
      <c r="A79" s="341" t="s">
        <v>977</v>
      </c>
      <c r="B79" s="391" t="s">
        <v>1102</v>
      </c>
      <c r="C79" s="341" t="s">
        <v>1103</v>
      </c>
      <c r="D79" s="347" t="s">
        <v>968</v>
      </c>
      <c r="E79" s="344">
        <f t="shared" ref="E79:E88" si="151">L79+S79+Z79+AG79</f>
        <v>0</v>
      </c>
      <c r="F79" s="344">
        <f t="shared" ref="F79:F88" si="152">M79+T79+AA79+AH79</f>
        <v>0</v>
      </c>
      <c r="G79" s="344">
        <f t="shared" ref="G79:G88" si="153">N79+U79+AB79+AI79</f>
        <v>4.4000000000000004</v>
      </c>
      <c r="H79" s="344">
        <f t="shared" ref="H79:H88" si="154">O79+V79+AC79+AJ79</f>
        <v>0</v>
      </c>
      <c r="I79" s="344">
        <f t="shared" ref="I79:I88" si="155">P79+W79+AD79+AK79</f>
        <v>0</v>
      </c>
      <c r="J79" s="344">
        <f t="shared" ref="J79:J88" si="156">Q79+X79+AE79+AL79</f>
        <v>0</v>
      </c>
      <c r="K79" s="344">
        <f t="shared" ref="K79:K88" si="157">R79+Y79+AF79+AM79</f>
        <v>0</v>
      </c>
      <c r="L79" s="390">
        <v>0</v>
      </c>
      <c r="M79" s="390">
        <v>0</v>
      </c>
      <c r="N79" s="390">
        <v>0</v>
      </c>
      <c r="O79" s="390">
        <v>0</v>
      </c>
      <c r="P79" s="390">
        <v>0</v>
      </c>
      <c r="Q79" s="390">
        <v>0</v>
      </c>
      <c r="R79" s="390">
        <v>0</v>
      </c>
      <c r="S79" s="390">
        <v>0</v>
      </c>
      <c r="T79" s="390">
        <v>0</v>
      </c>
      <c r="U79" s="390">
        <v>0</v>
      </c>
      <c r="V79" s="390">
        <v>0</v>
      </c>
      <c r="W79" s="390">
        <v>0</v>
      </c>
      <c r="X79" s="390">
        <v>0</v>
      </c>
      <c r="Y79" s="390">
        <v>0</v>
      </c>
      <c r="Z79" s="390">
        <v>0</v>
      </c>
      <c r="AA79" s="390">
        <v>0</v>
      </c>
      <c r="AB79" s="390">
        <v>4.4000000000000004</v>
      </c>
      <c r="AC79" s="390">
        <v>0</v>
      </c>
      <c r="AD79" s="390">
        <v>0</v>
      </c>
      <c r="AE79" s="390">
        <v>0</v>
      </c>
      <c r="AF79" s="390">
        <v>0</v>
      </c>
      <c r="AG79" s="390">
        <v>0</v>
      </c>
      <c r="AH79" s="390">
        <v>0</v>
      </c>
      <c r="AI79" s="390">
        <v>0</v>
      </c>
      <c r="AJ79" s="390">
        <v>0</v>
      </c>
      <c r="AK79" s="390">
        <v>0</v>
      </c>
      <c r="AL79" s="390">
        <v>0</v>
      </c>
      <c r="AM79" s="390">
        <v>0</v>
      </c>
      <c r="AN79" s="390">
        <f t="shared" ref="AN79:AN88" si="158">AU79+BB79+BI79+BP79</f>
        <v>0</v>
      </c>
      <c r="AO79" s="390">
        <f t="shared" ref="AO79:AO88" si="159">AV79+BC79+BJ79+BQ79</f>
        <v>0</v>
      </c>
      <c r="AP79" s="390">
        <f t="shared" ref="AP79:AP88" si="160">AW79+BD79+BK79+BR79</f>
        <v>0</v>
      </c>
      <c r="AQ79" s="390">
        <f t="shared" ref="AQ79:AQ88" si="161">AX79+BE79+BL79+BS79</f>
        <v>0</v>
      </c>
      <c r="AR79" s="390">
        <f t="shared" ref="AR79:AR88" si="162">AY79+BF79+BM79+BT79</f>
        <v>0</v>
      </c>
      <c r="AS79" s="390">
        <f t="shared" ref="AS79:AS88" si="163">AZ79+BG79+BN79+BU79</f>
        <v>0</v>
      </c>
      <c r="AT79" s="390">
        <f t="shared" ref="AT79:AT88" si="164">BA79+BH79+BO79+BV79</f>
        <v>0</v>
      </c>
      <c r="AU79" s="390">
        <v>0</v>
      </c>
      <c r="AV79" s="390">
        <v>0</v>
      </c>
      <c r="AW79" s="390">
        <v>0</v>
      </c>
      <c r="AX79" s="390">
        <v>0</v>
      </c>
      <c r="AY79" s="390">
        <v>0</v>
      </c>
      <c r="AZ79" s="390">
        <v>0</v>
      </c>
      <c r="BA79" s="390">
        <v>0</v>
      </c>
      <c r="BB79" s="390">
        <v>0</v>
      </c>
      <c r="BC79" s="390">
        <v>0</v>
      </c>
      <c r="BD79" s="390">
        <v>0</v>
      </c>
      <c r="BE79" s="390">
        <v>0</v>
      </c>
      <c r="BF79" s="390">
        <v>0</v>
      </c>
      <c r="BG79" s="390">
        <v>0</v>
      </c>
      <c r="BH79" s="390">
        <v>0</v>
      </c>
      <c r="BI79" s="390">
        <v>0</v>
      </c>
      <c r="BJ79" s="390">
        <v>0</v>
      </c>
      <c r="BK79" s="390">
        <v>0</v>
      </c>
      <c r="BL79" s="390">
        <v>0</v>
      </c>
      <c r="BM79" s="390">
        <v>0</v>
      </c>
      <c r="BN79" s="390">
        <v>0</v>
      </c>
      <c r="BO79" s="390">
        <v>0</v>
      </c>
      <c r="BP79" s="390">
        <v>0</v>
      </c>
      <c r="BQ79" s="390">
        <v>0</v>
      </c>
      <c r="BR79" s="390">
        <v>0</v>
      </c>
      <c r="BS79" s="390">
        <v>0</v>
      </c>
      <c r="BT79" s="390">
        <v>0</v>
      </c>
      <c r="BU79" s="390">
        <v>0</v>
      </c>
      <c r="BV79" s="390">
        <v>0</v>
      </c>
      <c r="BW79" s="390">
        <f t="shared" ref="BW79:BW88" si="165">AU79-L79</f>
        <v>0</v>
      </c>
      <c r="BX79" s="390">
        <f t="shared" ref="BX79:BX88" si="166">AV79-M79</f>
        <v>0</v>
      </c>
      <c r="BY79" s="390">
        <f t="shared" ref="BY79:BY88" si="167">AW79-N79</f>
        <v>0</v>
      </c>
      <c r="BZ79" s="390">
        <f t="shared" ref="BZ79:BZ88" si="168">AX79-O79</f>
        <v>0</v>
      </c>
      <c r="CA79" s="390">
        <f t="shared" ref="CA79:CA88" si="169">AY79-P79</f>
        <v>0</v>
      </c>
      <c r="CB79" s="390">
        <f t="shared" ref="CB79:CB88" si="170">AZ79-Q79</f>
        <v>0</v>
      </c>
      <c r="CC79" s="390">
        <f t="shared" ref="CC79:CC88" si="171">BA79-R79</f>
        <v>0</v>
      </c>
      <c r="CD79" s="347"/>
    </row>
    <row r="80" spans="1:82" ht="24" customHeight="1" x14ac:dyDescent="0.2">
      <c r="A80" s="341" t="s">
        <v>978</v>
      </c>
      <c r="B80" s="391" t="s">
        <v>1104</v>
      </c>
      <c r="C80" s="341" t="s">
        <v>1105</v>
      </c>
      <c r="D80" s="347" t="s">
        <v>968</v>
      </c>
      <c r="E80" s="344">
        <f t="shared" si="151"/>
        <v>0</v>
      </c>
      <c r="F80" s="344">
        <f t="shared" si="152"/>
        <v>0</v>
      </c>
      <c r="G80" s="344">
        <f t="shared" si="153"/>
        <v>4.04</v>
      </c>
      <c r="H80" s="344">
        <f t="shared" si="154"/>
        <v>0</v>
      </c>
      <c r="I80" s="344">
        <f t="shared" si="155"/>
        <v>0</v>
      </c>
      <c r="J80" s="344">
        <f t="shared" si="156"/>
        <v>0</v>
      </c>
      <c r="K80" s="344">
        <f t="shared" si="157"/>
        <v>0</v>
      </c>
      <c r="L80" s="390">
        <v>0</v>
      </c>
      <c r="M80" s="390">
        <v>0</v>
      </c>
      <c r="N80" s="390">
        <v>0</v>
      </c>
      <c r="O80" s="390">
        <v>0</v>
      </c>
      <c r="P80" s="390">
        <v>0</v>
      </c>
      <c r="Q80" s="390">
        <v>0</v>
      </c>
      <c r="R80" s="390">
        <v>0</v>
      </c>
      <c r="S80" s="390">
        <v>0</v>
      </c>
      <c r="T80" s="390">
        <v>0</v>
      </c>
      <c r="U80" s="390">
        <v>0</v>
      </c>
      <c r="V80" s="390">
        <v>0</v>
      </c>
      <c r="W80" s="390">
        <v>0</v>
      </c>
      <c r="X80" s="390">
        <v>0</v>
      </c>
      <c r="Y80" s="390">
        <v>0</v>
      </c>
      <c r="Z80" s="390">
        <v>0</v>
      </c>
      <c r="AA80" s="390">
        <v>0</v>
      </c>
      <c r="AB80" s="390">
        <v>4.04</v>
      </c>
      <c r="AC80" s="390">
        <v>0</v>
      </c>
      <c r="AD80" s="390">
        <v>0</v>
      </c>
      <c r="AE80" s="390">
        <v>0</v>
      </c>
      <c r="AF80" s="390">
        <v>0</v>
      </c>
      <c r="AG80" s="390">
        <v>0</v>
      </c>
      <c r="AH80" s="390">
        <v>0</v>
      </c>
      <c r="AI80" s="390">
        <v>0</v>
      </c>
      <c r="AJ80" s="390">
        <v>0</v>
      </c>
      <c r="AK80" s="390">
        <v>0</v>
      </c>
      <c r="AL80" s="390">
        <v>0</v>
      </c>
      <c r="AM80" s="390">
        <v>0</v>
      </c>
      <c r="AN80" s="390">
        <f t="shared" si="158"/>
        <v>0</v>
      </c>
      <c r="AO80" s="390">
        <f t="shared" si="159"/>
        <v>0</v>
      </c>
      <c r="AP80" s="390">
        <f t="shared" si="160"/>
        <v>0</v>
      </c>
      <c r="AQ80" s="390">
        <f t="shared" si="161"/>
        <v>0</v>
      </c>
      <c r="AR80" s="390">
        <f t="shared" si="162"/>
        <v>0</v>
      </c>
      <c r="AS80" s="390">
        <f t="shared" si="163"/>
        <v>0</v>
      </c>
      <c r="AT80" s="390">
        <f t="shared" si="164"/>
        <v>0</v>
      </c>
      <c r="AU80" s="390">
        <v>0</v>
      </c>
      <c r="AV80" s="390">
        <v>0</v>
      </c>
      <c r="AW80" s="390">
        <v>0</v>
      </c>
      <c r="AX80" s="390">
        <v>0</v>
      </c>
      <c r="AY80" s="390">
        <v>0</v>
      </c>
      <c r="AZ80" s="390">
        <v>0</v>
      </c>
      <c r="BA80" s="390">
        <v>0</v>
      </c>
      <c r="BB80" s="390">
        <v>0</v>
      </c>
      <c r="BC80" s="390">
        <v>0</v>
      </c>
      <c r="BD80" s="390">
        <v>0</v>
      </c>
      <c r="BE80" s="390">
        <v>0</v>
      </c>
      <c r="BF80" s="390">
        <v>0</v>
      </c>
      <c r="BG80" s="390">
        <v>0</v>
      </c>
      <c r="BH80" s="390">
        <v>0</v>
      </c>
      <c r="BI80" s="390">
        <v>0</v>
      </c>
      <c r="BJ80" s="390">
        <v>0</v>
      </c>
      <c r="BK80" s="390">
        <v>0</v>
      </c>
      <c r="BL80" s="390">
        <v>0</v>
      </c>
      <c r="BM80" s="390">
        <v>0</v>
      </c>
      <c r="BN80" s="390">
        <v>0</v>
      </c>
      <c r="BO80" s="390">
        <v>0</v>
      </c>
      <c r="BP80" s="390">
        <v>0</v>
      </c>
      <c r="BQ80" s="390">
        <v>0</v>
      </c>
      <c r="BR80" s="390">
        <v>0</v>
      </c>
      <c r="BS80" s="390">
        <v>0</v>
      </c>
      <c r="BT80" s="390">
        <v>0</v>
      </c>
      <c r="BU80" s="390">
        <v>0</v>
      </c>
      <c r="BV80" s="390">
        <v>0</v>
      </c>
      <c r="BW80" s="390">
        <f t="shared" si="165"/>
        <v>0</v>
      </c>
      <c r="BX80" s="390">
        <f t="shared" si="166"/>
        <v>0</v>
      </c>
      <c r="BY80" s="390">
        <f t="shared" si="167"/>
        <v>0</v>
      </c>
      <c r="BZ80" s="390">
        <f t="shared" si="168"/>
        <v>0</v>
      </c>
      <c r="CA80" s="390">
        <f t="shared" si="169"/>
        <v>0</v>
      </c>
      <c r="CB80" s="390">
        <f t="shared" si="170"/>
        <v>0</v>
      </c>
      <c r="CC80" s="390">
        <f t="shared" si="171"/>
        <v>0</v>
      </c>
      <c r="CD80" s="347"/>
    </row>
    <row r="81" spans="1:82" ht="24" customHeight="1" x14ac:dyDescent="0.2">
      <c r="A81" s="341" t="s">
        <v>1106</v>
      </c>
      <c r="B81" s="391" t="s">
        <v>1107</v>
      </c>
      <c r="C81" s="341" t="s">
        <v>1108</v>
      </c>
      <c r="D81" s="347" t="s">
        <v>968</v>
      </c>
      <c r="E81" s="344">
        <f t="shared" si="151"/>
        <v>0</v>
      </c>
      <c r="F81" s="344">
        <f t="shared" si="152"/>
        <v>0</v>
      </c>
      <c r="G81" s="344">
        <f t="shared" si="153"/>
        <v>1.83</v>
      </c>
      <c r="H81" s="344">
        <f t="shared" si="154"/>
        <v>0</v>
      </c>
      <c r="I81" s="344">
        <f t="shared" si="155"/>
        <v>0</v>
      </c>
      <c r="J81" s="344">
        <f t="shared" si="156"/>
        <v>0</v>
      </c>
      <c r="K81" s="344">
        <f t="shared" si="157"/>
        <v>0</v>
      </c>
      <c r="L81" s="390">
        <v>0</v>
      </c>
      <c r="M81" s="390">
        <v>0</v>
      </c>
      <c r="N81" s="390">
        <v>0</v>
      </c>
      <c r="O81" s="390">
        <v>0</v>
      </c>
      <c r="P81" s="390">
        <v>0</v>
      </c>
      <c r="Q81" s="390">
        <v>0</v>
      </c>
      <c r="R81" s="390">
        <v>0</v>
      </c>
      <c r="S81" s="390">
        <v>0</v>
      </c>
      <c r="T81" s="390">
        <v>0</v>
      </c>
      <c r="U81" s="390">
        <v>0</v>
      </c>
      <c r="V81" s="390">
        <v>0</v>
      </c>
      <c r="W81" s="390">
        <v>0</v>
      </c>
      <c r="X81" s="390">
        <v>0</v>
      </c>
      <c r="Y81" s="390">
        <v>0</v>
      </c>
      <c r="Z81" s="390">
        <v>0</v>
      </c>
      <c r="AA81" s="390">
        <v>0</v>
      </c>
      <c r="AB81" s="390">
        <v>1.83</v>
      </c>
      <c r="AC81" s="390">
        <v>0</v>
      </c>
      <c r="AD81" s="390">
        <v>0</v>
      </c>
      <c r="AE81" s="390">
        <v>0</v>
      </c>
      <c r="AF81" s="390">
        <v>0</v>
      </c>
      <c r="AG81" s="390">
        <v>0</v>
      </c>
      <c r="AH81" s="390">
        <v>0</v>
      </c>
      <c r="AI81" s="390">
        <v>0</v>
      </c>
      <c r="AJ81" s="390">
        <v>0</v>
      </c>
      <c r="AK81" s="390">
        <v>0</v>
      </c>
      <c r="AL81" s="390">
        <v>0</v>
      </c>
      <c r="AM81" s="390">
        <v>0</v>
      </c>
      <c r="AN81" s="390">
        <f t="shared" si="158"/>
        <v>0</v>
      </c>
      <c r="AO81" s="390">
        <f t="shared" si="159"/>
        <v>0</v>
      </c>
      <c r="AP81" s="390">
        <f t="shared" si="160"/>
        <v>0</v>
      </c>
      <c r="AQ81" s="390">
        <f t="shared" si="161"/>
        <v>0</v>
      </c>
      <c r="AR81" s="390">
        <f t="shared" si="162"/>
        <v>0</v>
      </c>
      <c r="AS81" s="390">
        <f t="shared" si="163"/>
        <v>0</v>
      </c>
      <c r="AT81" s="390">
        <f t="shared" si="164"/>
        <v>0</v>
      </c>
      <c r="AU81" s="390">
        <v>0</v>
      </c>
      <c r="AV81" s="390">
        <v>0</v>
      </c>
      <c r="AW81" s="390">
        <v>0</v>
      </c>
      <c r="AX81" s="390">
        <v>0</v>
      </c>
      <c r="AY81" s="390">
        <v>0</v>
      </c>
      <c r="AZ81" s="390">
        <v>0</v>
      </c>
      <c r="BA81" s="390">
        <v>0</v>
      </c>
      <c r="BB81" s="390">
        <v>0</v>
      </c>
      <c r="BC81" s="390">
        <v>0</v>
      </c>
      <c r="BD81" s="390">
        <v>0</v>
      </c>
      <c r="BE81" s="390">
        <v>0</v>
      </c>
      <c r="BF81" s="390">
        <v>0</v>
      </c>
      <c r="BG81" s="390">
        <v>0</v>
      </c>
      <c r="BH81" s="390">
        <v>0</v>
      </c>
      <c r="BI81" s="390">
        <v>0</v>
      </c>
      <c r="BJ81" s="390">
        <v>0</v>
      </c>
      <c r="BK81" s="390">
        <v>0</v>
      </c>
      <c r="BL81" s="390">
        <v>0</v>
      </c>
      <c r="BM81" s="390">
        <v>0</v>
      </c>
      <c r="BN81" s="390">
        <v>0</v>
      </c>
      <c r="BO81" s="390">
        <v>0</v>
      </c>
      <c r="BP81" s="390">
        <v>0</v>
      </c>
      <c r="BQ81" s="390">
        <v>0</v>
      </c>
      <c r="BR81" s="390">
        <v>0</v>
      </c>
      <c r="BS81" s="390">
        <v>0</v>
      </c>
      <c r="BT81" s="390">
        <v>0</v>
      </c>
      <c r="BU81" s="390">
        <v>0</v>
      </c>
      <c r="BV81" s="390">
        <v>0</v>
      </c>
      <c r="BW81" s="390">
        <f t="shared" si="165"/>
        <v>0</v>
      </c>
      <c r="BX81" s="390">
        <f t="shared" si="166"/>
        <v>0</v>
      </c>
      <c r="BY81" s="390">
        <f t="shared" si="167"/>
        <v>0</v>
      </c>
      <c r="BZ81" s="390">
        <f t="shared" si="168"/>
        <v>0</v>
      </c>
      <c r="CA81" s="390">
        <f t="shared" si="169"/>
        <v>0</v>
      </c>
      <c r="CB81" s="390">
        <f t="shared" si="170"/>
        <v>0</v>
      </c>
      <c r="CC81" s="390">
        <f t="shared" si="171"/>
        <v>0</v>
      </c>
      <c r="CD81" s="347"/>
    </row>
    <row r="82" spans="1:82" ht="24" customHeight="1" x14ac:dyDescent="0.2">
      <c r="A82" s="341" t="s">
        <v>1109</v>
      </c>
      <c r="B82" s="391" t="s">
        <v>1110</v>
      </c>
      <c r="C82" s="341" t="s">
        <v>1111</v>
      </c>
      <c r="D82" s="347" t="s">
        <v>968</v>
      </c>
      <c r="E82" s="344">
        <f t="shared" si="151"/>
        <v>0</v>
      </c>
      <c r="F82" s="344">
        <f t="shared" si="152"/>
        <v>0</v>
      </c>
      <c r="G82" s="344">
        <f t="shared" si="153"/>
        <v>3.35</v>
      </c>
      <c r="H82" s="344">
        <f t="shared" si="154"/>
        <v>0</v>
      </c>
      <c r="I82" s="344">
        <f t="shared" si="155"/>
        <v>0</v>
      </c>
      <c r="J82" s="344">
        <f t="shared" si="156"/>
        <v>0</v>
      </c>
      <c r="K82" s="344">
        <f t="shared" si="157"/>
        <v>0</v>
      </c>
      <c r="L82" s="390">
        <v>0</v>
      </c>
      <c r="M82" s="390">
        <v>0</v>
      </c>
      <c r="N82" s="390">
        <v>0</v>
      </c>
      <c r="O82" s="390">
        <v>0</v>
      </c>
      <c r="P82" s="390">
        <v>0</v>
      </c>
      <c r="Q82" s="390">
        <v>0</v>
      </c>
      <c r="R82" s="390">
        <v>0</v>
      </c>
      <c r="S82" s="390">
        <v>0</v>
      </c>
      <c r="T82" s="390">
        <v>0</v>
      </c>
      <c r="U82" s="390">
        <v>0</v>
      </c>
      <c r="V82" s="390">
        <v>0</v>
      </c>
      <c r="W82" s="390">
        <v>0</v>
      </c>
      <c r="X82" s="390">
        <v>0</v>
      </c>
      <c r="Y82" s="390">
        <v>0</v>
      </c>
      <c r="Z82" s="390">
        <v>0</v>
      </c>
      <c r="AA82" s="390">
        <v>0</v>
      </c>
      <c r="AB82" s="390">
        <v>3.35</v>
      </c>
      <c r="AC82" s="390">
        <v>0</v>
      </c>
      <c r="AD82" s="390">
        <v>0</v>
      </c>
      <c r="AE82" s="390">
        <v>0</v>
      </c>
      <c r="AF82" s="390">
        <v>0</v>
      </c>
      <c r="AG82" s="390">
        <v>0</v>
      </c>
      <c r="AH82" s="390">
        <v>0</v>
      </c>
      <c r="AI82" s="390">
        <v>0</v>
      </c>
      <c r="AJ82" s="390">
        <v>0</v>
      </c>
      <c r="AK82" s="390">
        <v>0</v>
      </c>
      <c r="AL82" s="390">
        <v>0</v>
      </c>
      <c r="AM82" s="390">
        <v>0</v>
      </c>
      <c r="AN82" s="390">
        <f t="shared" si="158"/>
        <v>0</v>
      </c>
      <c r="AO82" s="390">
        <f t="shared" si="159"/>
        <v>0</v>
      </c>
      <c r="AP82" s="390">
        <f t="shared" si="160"/>
        <v>0</v>
      </c>
      <c r="AQ82" s="390">
        <f t="shared" si="161"/>
        <v>0</v>
      </c>
      <c r="AR82" s="390">
        <f t="shared" si="162"/>
        <v>0</v>
      </c>
      <c r="AS82" s="390">
        <f t="shared" si="163"/>
        <v>0</v>
      </c>
      <c r="AT82" s="390">
        <f t="shared" si="164"/>
        <v>0</v>
      </c>
      <c r="AU82" s="390">
        <v>0</v>
      </c>
      <c r="AV82" s="390">
        <v>0</v>
      </c>
      <c r="AW82" s="390">
        <v>0</v>
      </c>
      <c r="AX82" s="390">
        <v>0</v>
      </c>
      <c r="AY82" s="390">
        <v>0</v>
      </c>
      <c r="AZ82" s="390">
        <v>0</v>
      </c>
      <c r="BA82" s="390">
        <v>0</v>
      </c>
      <c r="BB82" s="390">
        <v>0</v>
      </c>
      <c r="BC82" s="390">
        <v>0</v>
      </c>
      <c r="BD82" s="390">
        <v>0</v>
      </c>
      <c r="BE82" s="390">
        <v>0</v>
      </c>
      <c r="BF82" s="390">
        <v>0</v>
      </c>
      <c r="BG82" s="390">
        <v>0</v>
      </c>
      <c r="BH82" s="390">
        <v>0</v>
      </c>
      <c r="BI82" s="390">
        <v>0</v>
      </c>
      <c r="BJ82" s="390">
        <v>0</v>
      </c>
      <c r="BK82" s="390">
        <v>0</v>
      </c>
      <c r="BL82" s="390">
        <v>0</v>
      </c>
      <c r="BM82" s="390">
        <v>0</v>
      </c>
      <c r="BN82" s="390">
        <v>0</v>
      </c>
      <c r="BO82" s="390">
        <v>0</v>
      </c>
      <c r="BP82" s="390">
        <v>0</v>
      </c>
      <c r="BQ82" s="390">
        <v>0</v>
      </c>
      <c r="BR82" s="390">
        <v>0</v>
      </c>
      <c r="BS82" s="390">
        <v>0</v>
      </c>
      <c r="BT82" s="390">
        <v>0</v>
      </c>
      <c r="BU82" s="390">
        <v>0</v>
      </c>
      <c r="BV82" s="390">
        <v>0</v>
      </c>
      <c r="BW82" s="390">
        <f t="shared" si="165"/>
        <v>0</v>
      </c>
      <c r="BX82" s="390">
        <f t="shared" si="166"/>
        <v>0</v>
      </c>
      <c r="BY82" s="390">
        <f t="shared" si="167"/>
        <v>0</v>
      </c>
      <c r="BZ82" s="390">
        <f t="shared" si="168"/>
        <v>0</v>
      </c>
      <c r="CA82" s="390">
        <f t="shared" si="169"/>
        <v>0</v>
      </c>
      <c r="CB82" s="390">
        <f t="shared" si="170"/>
        <v>0</v>
      </c>
      <c r="CC82" s="390">
        <f t="shared" si="171"/>
        <v>0</v>
      </c>
      <c r="CD82" s="347"/>
    </row>
    <row r="83" spans="1:82" ht="24" customHeight="1" x14ac:dyDescent="0.2">
      <c r="A83" s="341" t="s">
        <v>1112</v>
      </c>
      <c r="B83" s="391" t="s">
        <v>1113</v>
      </c>
      <c r="C83" s="341" t="s">
        <v>1114</v>
      </c>
      <c r="D83" s="347" t="s">
        <v>968</v>
      </c>
      <c r="E83" s="344">
        <f t="shared" si="151"/>
        <v>0</v>
      </c>
      <c r="F83" s="344">
        <f t="shared" si="152"/>
        <v>0</v>
      </c>
      <c r="G83" s="344">
        <f t="shared" si="153"/>
        <v>5.08</v>
      </c>
      <c r="H83" s="344">
        <f t="shared" si="154"/>
        <v>0</v>
      </c>
      <c r="I83" s="344">
        <f t="shared" si="155"/>
        <v>0</v>
      </c>
      <c r="J83" s="344">
        <f t="shared" si="156"/>
        <v>0</v>
      </c>
      <c r="K83" s="344">
        <f t="shared" si="157"/>
        <v>0</v>
      </c>
      <c r="L83" s="390">
        <v>0</v>
      </c>
      <c r="M83" s="390">
        <v>0</v>
      </c>
      <c r="N83" s="390">
        <v>0</v>
      </c>
      <c r="O83" s="390">
        <v>0</v>
      </c>
      <c r="P83" s="390">
        <v>0</v>
      </c>
      <c r="Q83" s="390">
        <v>0</v>
      </c>
      <c r="R83" s="390">
        <v>0</v>
      </c>
      <c r="S83" s="390">
        <v>0</v>
      </c>
      <c r="T83" s="390">
        <v>0</v>
      </c>
      <c r="U83" s="390">
        <v>0</v>
      </c>
      <c r="V83" s="390">
        <v>0</v>
      </c>
      <c r="W83" s="390">
        <v>0</v>
      </c>
      <c r="X83" s="390">
        <v>0</v>
      </c>
      <c r="Y83" s="390">
        <v>0</v>
      </c>
      <c r="Z83" s="390">
        <v>0</v>
      </c>
      <c r="AA83" s="390">
        <v>0</v>
      </c>
      <c r="AB83" s="390">
        <v>0</v>
      </c>
      <c r="AC83" s="390">
        <v>0</v>
      </c>
      <c r="AD83" s="390">
        <v>0</v>
      </c>
      <c r="AE83" s="390">
        <v>0</v>
      </c>
      <c r="AF83" s="390">
        <v>0</v>
      </c>
      <c r="AG83" s="390">
        <v>0</v>
      </c>
      <c r="AH83" s="390">
        <v>0</v>
      </c>
      <c r="AI83" s="390">
        <v>5.08</v>
      </c>
      <c r="AJ83" s="390">
        <v>0</v>
      </c>
      <c r="AK83" s="390">
        <v>0</v>
      </c>
      <c r="AL83" s="390">
        <v>0</v>
      </c>
      <c r="AM83" s="390">
        <v>0</v>
      </c>
      <c r="AN83" s="390">
        <f t="shared" si="158"/>
        <v>0</v>
      </c>
      <c r="AO83" s="390">
        <f t="shared" si="159"/>
        <v>0</v>
      </c>
      <c r="AP83" s="390">
        <f t="shared" si="160"/>
        <v>0</v>
      </c>
      <c r="AQ83" s="390">
        <f t="shared" si="161"/>
        <v>0</v>
      </c>
      <c r="AR83" s="390">
        <f t="shared" si="162"/>
        <v>0</v>
      </c>
      <c r="AS83" s="390">
        <f t="shared" si="163"/>
        <v>0</v>
      </c>
      <c r="AT83" s="390">
        <f t="shared" si="164"/>
        <v>0</v>
      </c>
      <c r="AU83" s="390">
        <v>0</v>
      </c>
      <c r="AV83" s="390">
        <v>0</v>
      </c>
      <c r="AW83" s="390">
        <v>0</v>
      </c>
      <c r="AX83" s="390">
        <v>0</v>
      </c>
      <c r="AY83" s="390">
        <v>0</v>
      </c>
      <c r="AZ83" s="390">
        <v>0</v>
      </c>
      <c r="BA83" s="390">
        <v>0</v>
      </c>
      <c r="BB83" s="390">
        <v>0</v>
      </c>
      <c r="BC83" s="390">
        <v>0</v>
      </c>
      <c r="BD83" s="390">
        <v>0</v>
      </c>
      <c r="BE83" s="390">
        <v>0</v>
      </c>
      <c r="BF83" s="390">
        <v>0</v>
      </c>
      <c r="BG83" s="390">
        <v>0</v>
      </c>
      <c r="BH83" s="390">
        <v>0</v>
      </c>
      <c r="BI83" s="390">
        <v>0</v>
      </c>
      <c r="BJ83" s="390">
        <v>0</v>
      </c>
      <c r="BK83" s="390">
        <v>0</v>
      </c>
      <c r="BL83" s="390">
        <v>0</v>
      </c>
      <c r="BM83" s="390">
        <v>0</v>
      </c>
      <c r="BN83" s="390">
        <v>0</v>
      </c>
      <c r="BO83" s="390">
        <v>0</v>
      </c>
      <c r="BP83" s="390">
        <v>0</v>
      </c>
      <c r="BQ83" s="390">
        <v>0</v>
      </c>
      <c r="BR83" s="390">
        <v>0</v>
      </c>
      <c r="BS83" s="390">
        <v>0</v>
      </c>
      <c r="BT83" s="390">
        <v>0</v>
      </c>
      <c r="BU83" s="390">
        <v>0</v>
      </c>
      <c r="BV83" s="390">
        <v>0</v>
      </c>
      <c r="BW83" s="390">
        <f t="shared" si="165"/>
        <v>0</v>
      </c>
      <c r="BX83" s="390">
        <f t="shared" si="166"/>
        <v>0</v>
      </c>
      <c r="BY83" s="390">
        <f t="shared" si="167"/>
        <v>0</v>
      </c>
      <c r="BZ83" s="390">
        <f t="shared" si="168"/>
        <v>0</v>
      </c>
      <c r="CA83" s="390">
        <f t="shared" si="169"/>
        <v>0</v>
      </c>
      <c r="CB83" s="390">
        <f t="shared" si="170"/>
        <v>0</v>
      </c>
      <c r="CC83" s="390">
        <f t="shared" si="171"/>
        <v>0</v>
      </c>
      <c r="CD83" s="347"/>
    </row>
    <row r="84" spans="1:82" ht="24" customHeight="1" x14ac:dyDescent="0.2">
      <c r="A84" s="341" t="s">
        <v>1115</v>
      </c>
      <c r="B84" s="391" t="s">
        <v>1116</v>
      </c>
      <c r="C84" s="341" t="s">
        <v>1117</v>
      </c>
      <c r="D84" s="347" t="s">
        <v>968</v>
      </c>
      <c r="E84" s="344">
        <f t="shared" si="151"/>
        <v>0</v>
      </c>
      <c r="F84" s="344">
        <f t="shared" si="152"/>
        <v>0</v>
      </c>
      <c r="G84" s="344">
        <f t="shared" si="153"/>
        <v>1.55</v>
      </c>
      <c r="H84" s="344">
        <f t="shared" si="154"/>
        <v>0</v>
      </c>
      <c r="I84" s="344">
        <f t="shared" si="155"/>
        <v>0</v>
      </c>
      <c r="J84" s="344">
        <f t="shared" si="156"/>
        <v>0</v>
      </c>
      <c r="K84" s="344">
        <f t="shared" si="157"/>
        <v>0</v>
      </c>
      <c r="L84" s="390">
        <v>0</v>
      </c>
      <c r="M84" s="390">
        <v>0</v>
      </c>
      <c r="N84" s="390">
        <v>0</v>
      </c>
      <c r="O84" s="390">
        <v>0</v>
      </c>
      <c r="P84" s="390">
        <v>0</v>
      </c>
      <c r="Q84" s="390">
        <v>0</v>
      </c>
      <c r="R84" s="390">
        <v>0</v>
      </c>
      <c r="S84" s="390">
        <v>0</v>
      </c>
      <c r="T84" s="390">
        <v>0</v>
      </c>
      <c r="U84" s="390">
        <v>0</v>
      </c>
      <c r="V84" s="390">
        <v>0</v>
      </c>
      <c r="W84" s="390">
        <v>0</v>
      </c>
      <c r="X84" s="390">
        <v>0</v>
      </c>
      <c r="Y84" s="390">
        <v>0</v>
      </c>
      <c r="Z84" s="390">
        <v>0</v>
      </c>
      <c r="AA84" s="390">
        <v>0</v>
      </c>
      <c r="AB84" s="390">
        <v>0</v>
      </c>
      <c r="AC84" s="390">
        <v>0</v>
      </c>
      <c r="AD84" s="390">
        <v>0</v>
      </c>
      <c r="AE84" s="390">
        <v>0</v>
      </c>
      <c r="AF84" s="390">
        <v>0</v>
      </c>
      <c r="AG84" s="390">
        <v>0</v>
      </c>
      <c r="AH84" s="390">
        <v>0</v>
      </c>
      <c r="AI84" s="390">
        <v>1.55</v>
      </c>
      <c r="AJ84" s="390">
        <v>0</v>
      </c>
      <c r="AK84" s="390">
        <v>0</v>
      </c>
      <c r="AL84" s="390">
        <v>0</v>
      </c>
      <c r="AM84" s="390">
        <v>0</v>
      </c>
      <c r="AN84" s="390">
        <f t="shared" si="158"/>
        <v>0</v>
      </c>
      <c r="AO84" s="390">
        <f t="shared" si="159"/>
        <v>0</v>
      </c>
      <c r="AP84" s="390">
        <f t="shared" si="160"/>
        <v>0</v>
      </c>
      <c r="AQ84" s="390">
        <f t="shared" si="161"/>
        <v>0</v>
      </c>
      <c r="AR84" s="390">
        <f t="shared" si="162"/>
        <v>0</v>
      </c>
      <c r="AS84" s="390">
        <f t="shared" si="163"/>
        <v>0</v>
      </c>
      <c r="AT84" s="390">
        <f t="shared" si="164"/>
        <v>0</v>
      </c>
      <c r="AU84" s="390">
        <v>0</v>
      </c>
      <c r="AV84" s="390">
        <v>0</v>
      </c>
      <c r="AW84" s="390">
        <v>0</v>
      </c>
      <c r="AX84" s="390">
        <v>0</v>
      </c>
      <c r="AY84" s="390">
        <v>0</v>
      </c>
      <c r="AZ84" s="390">
        <v>0</v>
      </c>
      <c r="BA84" s="390">
        <v>0</v>
      </c>
      <c r="BB84" s="390">
        <v>0</v>
      </c>
      <c r="BC84" s="390">
        <v>0</v>
      </c>
      <c r="BD84" s="390">
        <v>0</v>
      </c>
      <c r="BE84" s="390">
        <v>0</v>
      </c>
      <c r="BF84" s="390">
        <v>0</v>
      </c>
      <c r="BG84" s="390">
        <v>0</v>
      </c>
      <c r="BH84" s="390">
        <v>0</v>
      </c>
      <c r="BI84" s="390">
        <v>0</v>
      </c>
      <c r="BJ84" s="390">
        <v>0</v>
      </c>
      <c r="BK84" s="390">
        <v>0</v>
      </c>
      <c r="BL84" s="390">
        <v>0</v>
      </c>
      <c r="BM84" s="390">
        <v>0</v>
      </c>
      <c r="BN84" s="390">
        <v>0</v>
      </c>
      <c r="BO84" s="390">
        <v>0</v>
      </c>
      <c r="BP84" s="390">
        <v>0</v>
      </c>
      <c r="BQ84" s="390">
        <v>0</v>
      </c>
      <c r="BR84" s="390">
        <v>0</v>
      </c>
      <c r="BS84" s="390">
        <v>0</v>
      </c>
      <c r="BT84" s="390">
        <v>0</v>
      </c>
      <c r="BU84" s="390">
        <v>0</v>
      </c>
      <c r="BV84" s="390">
        <v>0</v>
      </c>
      <c r="BW84" s="390">
        <f t="shared" si="165"/>
        <v>0</v>
      </c>
      <c r="BX84" s="390">
        <f t="shared" si="166"/>
        <v>0</v>
      </c>
      <c r="BY84" s="390">
        <f t="shared" si="167"/>
        <v>0</v>
      </c>
      <c r="BZ84" s="390">
        <f t="shared" si="168"/>
        <v>0</v>
      </c>
      <c r="CA84" s="390">
        <f t="shared" si="169"/>
        <v>0</v>
      </c>
      <c r="CB84" s="390">
        <f t="shared" si="170"/>
        <v>0</v>
      </c>
      <c r="CC84" s="390">
        <f t="shared" si="171"/>
        <v>0</v>
      </c>
      <c r="CD84" s="347"/>
    </row>
    <row r="85" spans="1:82" ht="24" customHeight="1" x14ac:dyDescent="0.2">
      <c r="A85" s="341" t="s">
        <v>1118</v>
      </c>
      <c r="B85" s="391" t="s">
        <v>1119</v>
      </c>
      <c r="C85" s="341" t="s">
        <v>1120</v>
      </c>
      <c r="D85" s="347" t="s">
        <v>968</v>
      </c>
      <c r="E85" s="344">
        <f t="shared" si="151"/>
        <v>0</v>
      </c>
      <c r="F85" s="344">
        <f t="shared" si="152"/>
        <v>0</v>
      </c>
      <c r="G85" s="344">
        <f t="shared" si="153"/>
        <v>4.6500000000000004</v>
      </c>
      <c r="H85" s="344">
        <f t="shared" si="154"/>
        <v>0</v>
      </c>
      <c r="I85" s="344">
        <f t="shared" si="155"/>
        <v>0</v>
      </c>
      <c r="J85" s="344">
        <f t="shared" si="156"/>
        <v>0</v>
      </c>
      <c r="K85" s="344">
        <f t="shared" si="157"/>
        <v>0</v>
      </c>
      <c r="L85" s="390">
        <v>0</v>
      </c>
      <c r="M85" s="390">
        <v>0</v>
      </c>
      <c r="N85" s="390">
        <v>0</v>
      </c>
      <c r="O85" s="390">
        <v>0</v>
      </c>
      <c r="P85" s="390">
        <v>0</v>
      </c>
      <c r="Q85" s="390">
        <v>0</v>
      </c>
      <c r="R85" s="390">
        <v>0</v>
      </c>
      <c r="S85" s="390">
        <v>0</v>
      </c>
      <c r="T85" s="390">
        <v>0</v>
      </c>
      <c r="U85" s="390">
        <v>0</v>
      </c>
      <c r="V85" s="390">
        <v>0</v>
      </c>
      <c r="W85" s="390">
        <v>0</v>
      </c>
      <c r="X85" s="390">
        <v>0</v>
      </c>
      <c r="Y85" s="390">
        <v>0</v>
      </c>
      <c r="Z85" s="390">
        <v>0</v>
      </c>
      <c r="AA85" s="390">
        <v>0</v>
      </c>
      <c r="AB85" s="390">
        <v>0</v>
      </c>
      <c r="AC85" s="390">
        <v>0</v>
      </c>
      <c r="AD85" s="390">
        <v>0</v>
      </c>
      <c r="AE85" s="390">
        <v>0</v>
      </c>
      <c r="AF85" s="390">
        <v>0</v>
      </c>
      <c r="AG85" s="390">
        <v>0</v>
      </c>
      <c r="AH85" s="390">
        <v>0</v>
      </c>
      <c r="AI85" s="390">
        <v>4.6500000000000004</v>
      </c>
      <c r="AJ85" s="390">
        <v>0</v>
      </c>
      <c r="AK85" s="390">
        <v>0</v>
      </c>
      <c r="AL85" s="390">
        <v>0</v>
      </c>
      <c r="AM85" s="390">
        <v>0</v>
      </c>
      <c r="AN85" s="390">
        <f t="shared" si="158"/>
        <v>0</v>
      </c>
      <c r="AO85" s="390">
        <f t="shared" si="159"/>
        <v>0</v>
      </c>
      <c r="AP85" s="390">
        <f t="shared" si="160"/>
        <v>0</v>
      </c>
      <c r="AQ85" s="390">
        <f t="shared" si="161"/>
        <v>0</v>
      </c>
      <c r="AR85" s="390">
        <f t="shared" si="162"/>
        <v>0</v>
      </c>
      <c r="AS85" s="390">
        <f t="shared" si="163"/>
        <v>0</v>
      </c>
      <c r="AT85" s="390">
        <f t="shared" si="164"/>
        <v>0</v>
      </c>
      <c r="AU85" s="390">
        <v>0</v>
      </c>
      <c r="AV85" s="390">
        <v>0</v>
      </c>
      <c r="AW85" s="390">
        <v>0</v>
      </c>
      <c r="AX85" s="390">
        <v>0</v>
      </c>
      <c r="AY85" s="390">
        <v>0</v>
      </c>
      <c r="AZ85" s="390">
        <v>0</v>
      </c>
      <c r="BA85" s="390">
        <v>0</v>
      </c>
      <c r="BB85" s="390">
        <v>0</v>
      </c>
      <c r="BC85" s="390">
        <v>0</v>
      </c>
      <c r="BD85" s="390">
        <v>0</v>
      </c>
      <c r="BE85" s="390">
        <v>0</v>
      </c>
      <c r="BF85" s="390">
        <v>0</v>
      </c>
      <c r="BG85" s="390">
        <v>0</v>
      </c>
      <c r="BH85" s="390">
        <v>0</v>
      </c>
      <c r="BI85" s="390">
        <v>0</v>
      </c>
      <c r="BJ85" s="390">
        <v>0</v>
      </c>
      <c r="BK85" s="390">
        <v>0</v>
      </c>
      <c r="BL85" s="390">
        <v>0</v>
      </c>
      <c r="BM85" s="390">
        <v>0</v>
      </c>
      <c r="BN85" s="390">
        <v>0</v>
      </c>
      <c r="BO85" s="390">
        <v>0</v>
      </c>
      <c r="BP85" s="390">
        <v>0</v>
      </c>
      <c r="BQ85" s="390">
        <v>0</v>
      </c>
      <c r="BR85" s="390">
        <v>0</v>
      </c>
      <c r="BS85" s="390">
        <v>0</v>
      </c>
      <c r="BT85" s="390">
        <v>0</v>
      </c>
      <c r="BU85" s="390">
        <v>0</v>
      </c>
      <c r="BV85" s="390">
        <v>0</v>
      </c>
      <c r="BW85" s="390">
        <f t="shared" si="165"/>
        <v>0</v>
      </c>
      <c r="BX85" s="390">
        <f t="shared" si="166"/>
        <v>0</v>
      </c>
      <c r="BY85" s="390">
        <f t="shared" si="167"/>
        <v>0</v>
      </c>
      <c r="BZ85" s="390">
        <f t="shared" si="168"/>
        <v>0</v>
      </c>
      <c r="CA85" s="390">
        <f t="shared" si="169"/>
        <v>0</v>
      </c>
      <c r="CB85" s="390">
        <f t="shared" si="170"/>
        <v>0</v>
      </c>
      <c r="CC85" s="390">
        <f t="shared" si="171"/>
        <v>0</v>
      </c>
      <c r="CD85" s="347"/>
    </row>
    <row r="86" spans="1:82" ht="24" customHeight="1" x14ac:dyDescent="0.2">
      <c r="A86" s="341" t="s">
        <v>1121</v>
      </c>
      <c r="B86" s="391" t="s">
        <v>1122</v>
      </c>
      <c r="C86" s="341" t="s">
        <v>1123</v>
      </c>
      <c r="D86" s="347" t="s">
        <v>968</v>
      </c>
      <c r="E86" s="344">
        <f t="shared" si="151"/>
        <v>0</v>
      </c>
      <c r="F86" s="344">
        <f t="shared" si="152"/>
        <v>0</v>
      </c>
      <c r="G86" s="344">
        <f t="shared" si="153"/>
        <v>5.6</v>
      </c>
      <c r="H86" s="344">
        <f t="shared" si="154"/>
        <v>0</v>
      </c>
      <c r="I86" s="344">
        <f t="shared" si="155"/>
        <v>0</v>
      </c>
      <c r="J86" s="344">
        <f t="shared" si="156"/>
        <v>0</v>
      </c>
      <c r="K86" s="344">
        <f t="shared" si="157"/>
        <v>0</v>
      </c>
      <c r="L86" s="390">
        <v>0</v>
      </c>
      <c r="M86" s="390">
        <v>0</v>
      </c>
      <c r="N86" s="390">
        <v>0</v>
      </c>
      <c r="O86" s="390">
        <v>0</v>
      </c>
      <c r="P86" s="390">
        <v>0</v>
      </c>
      <c r="Q86" s="390">
        <v>0</v>
      </c>
      <c r="R86" s="390">
        <v>0</v>
      </c>
      <c r="S86" s="390">
        <v>0</v>
      </c>
      <c r="T86" s="390">
        <v>0</v>
      </c>
      <c r="U86" s="390">
        <v>0</v>
      </c>
      <c r="V86" s="390">
        <v>0</v>
      </c>
      <c r="W86" s="390">
        <v>0</v>
      </c>
      <c r="X86" s="390">
        <v>0</v>
      </c>
      <c r="Y86" s="390">
        <v>0</v>
      </c>
      <c r="Z86" s="390">
        <v>0</v>
      </c>
      <c r="AA86" s="390">
        <v>0</v>
      </c>
      <c r="AB86" s="390">
        <v>5.6</v>
      </c>
      <c r="AC86" s="390">
        <v>0</v>
      </c>
      <c r="AD86" s="390">
        <v>0</v>
      </c>
      <c r="AE86" s="390">
        <v>0</v>
      </c>
      <c r="AF86" s="390">
        <v>0</v>
      </c>
      <c r="AG86" s="390">
        <v>0</v>
      </c>
      <c r="AH86" s="390">
        <v>0</v>
      </c>
      <c r="AI86" s="390">
        <v>0</v>
      </c>
      <c r="AJ86" s="390">
        <v>0</v>
      </c>
      <c r="AK86" s="390">
        <v>0</v>
      </c>
      <c r="AL86" s="390">
        <v>0</v>
      </c>
      <c r="AM86" s="390">
        <v>0</v>
      </c>
      <c r="AN86" s="390">
        <f t="shared" si="158"/>
        <v>0</v>
      </c>
      <c r="AO86" s="390">
        <f t="shared" si="159"/>
        <v>0</v>
      </c>
      <c r="AP86" s="390">
        <f t="shared" si="160"/>
        <v>0</v>
      </c>
      <c r="AQ86" s="390">
        <f t="shared" si="161"/>
        <v>0</v>
      </c>
      <c r="AR86" s="390">
        <f t="shared" si="162"/>
        <v>0</v>
      </c>
      <c r="AS86" s="390">
        <f t="shared" si="163"/>
        <v>0</v>
      </c>
      <c r="AT86" s="390">
        <f t="shared" si="164"/>
        <v>0</v>
      </c>
      <c r="AU86" s="390">
        <v>0</v>
      </c>
      <c r="AV86" s="390">
        <v>0</v>
      </c>
      <c r="AW86" s="390">
        <v>0</v>
      </c>
      <c r="AX86" s="390">
        <v>0</v>
      </c>
      <c r="AY86" s="390">
        <v>0</v>
      </c>
      <c r="AZ86" s="390">
        <v>0</v>
      </c>
      <c r="BA86" s="390">
        <v>0</v>
      </c>
      <c r="BB86" s="390">
        <v>0</v>
      </c>
      <c r="BC86" s="390">
        <v>0</v>
      </c>
      <c r="BD86" s="390">
        <v>0</v>
      </c>
      <c r="BE86" s="390">
        <v>0</v>
      </c>
      <c r="BF86" s="390">
        <v>0</v>
      </c>
      <c r="BG86" s="390">
        <v>0</v>
      </c>
      <c r="BH86" s="390">
        <v>0</v>
      </c>
      <c r="BI86" s="390">
        <v>0</v>
      </c>
      <c r="BJ86" s="390">
        <v>0</v>
      </c>
      <c r="BK86" s="390">
        <v>0</v>
      </c>
      <c r="BL86" s="390">
        <v>0</v>
      </c>
      <c r="BM86" s="390">
        <v>0</v>
      </c>
      <c r="BN86" s="390">
        <v>0</v>
      </c>
      <c r="BO86" s="390">
        <v>0</v>
      </c>
      <c r="BP86" s="390">
        <v>0</v>
      </c>
      <c r="BQ86" s="390">
        <v>0</v>
      </c>
      <c r="BR86" s="390">
        <v>0</v>
      </c>
      <c r="BS86" s="390">
        <v>0</v>
      </c>
      <c r="BT86" s="390">
        <v>0</v>
      </c>
      <c r="BU86" s="390">
        <v>0</v>
      </c>
      <c r="BV86" s="390">
        <v>0</v>
      </c>
      <c r="BW86" s="390">
        <f t="shared" si="165"/>
        <v>0</v>
      </c>
      <c r="BX86" s="390">
        <f t="shared" si="166"/>
        <v>0</v>
      </c>
      <c r="BY86" s="390">
        <f t="shared" si="167"/>
        <v>0</v>
      </c>
      <c r="BZ86" s="390">
        <f t="shared" si="168"/>
        <v>0</v>
      </c>
      <c r="CA86" s="390">
        <f t="shared" si="169"/>
        <v>0</v>
      </c>
      <c r="CB86" s="390">
        <f t="shared" si="170"/>
        <v>0</v>
      </c>
      <c r="CC86" s="390">
        <f t="shared" si="171"/>
        <v>0</v>
      </c>
      <c r="CD86" s="347"/>
    </row>
    <row r="87" spans="1:82" ht="24" customHeight="1" x14ac:dyDescent="0.2">
      <c r="A87" s="341" t="s">
        <v>1124</v>
      </c>
      <c r="B87" s="391" t="s">
        <v>1125</v>
      </c>
      <c r="C87" s="341" t="s">
        <v>1126</v>
      </c>
      <c r="D87" s="347" t="s">
        <v>968</v>
      </c>
      <c r="E87" s="344">
        <f t="shared" si="151"/>
        <v>0</v>
      </c>
      <c r="F87" s="344">
        <f t="shared" si="152"/>
        <v>0</v>
      </c>
      <c r="G87" s="344">
        <f t="shared" si="153"/>
        <v>3.56</v>
      </c>
      <c r="H87" s="344">
        <f t="shared" si="154"/>
        <v>0</v>
      </c>
      <c r="I87" s="344">
        <f t="shared" si="155"/>
        <v>0</v>
      </c>
      <c r="J87" s="344">
        <f t="shared" si="156"/>
        <v>0</v>
      </c>
      <c r="K87" s="344">
        <f t="shared" si="157"/>
        <v>86</v>
      </c>
      <c r="L87" s="390">
        <v>0</v>
      </c>
      <c r="M87" s="390">
        <v>0</v>
      </c>
      <c r="N87" s="390">
        <v>0</v>
      </c>
      <c r="O87" s="390">
        <v>0</v>
      </c>
      <c r="P87" s="390">
        <v>0</v>
      </c>
      <c r="Q87" s="390">
        <v>0</v>
      </c>
      <c r="R87" s="390">
        <v>0</v>
      </c>
      <c r="S87" s="390">
        <v>0</v>
      </c>
      <c r="T87" s="390">
        <v>0</v>
      </c>
      <c r="U87" s="390">
        <v>3.56</v>
      </c>
      <c r="V87" s="390">
        <v>0</v>
      </c>
      <c r="W87" s="390">
        <v>0</v>
      </c>
      <c r="X87" s="390">
        <v>0</v>
      </c>
      <c r="Y87" s="390">
        <v>86</v>
      </c>
      <c r="Z87" s="390">
        <v>0</v>
      </c>
      <c r="AA87" s="390">
        <v>0</v>
      </c>
      <c r="AB87" s="390">
        <v>0</v>
      </c>
      <c r="AC87" s="390">
        <v>0</v>
      </c>
      <c r="AD87" s="390">
        <v>0</v>
      </c>
      <c r="AE87" s="390">
        <v>0</v>
      </c>
      <c r="AF87" s="390">
        <v>0</v>
      </c>
      <c r="AG87" s="390">
        <v>0</v>
      </c>
      <c r="AH87" s="390">
        <v>0</v>
      </c>
      <c r="AI87" s="390">
        <v>0</v>
      </c>
      <c r="AJ87" s="390">
        <v>0</v>
      </c>
      <c r="AK87" s="390">
        <v>0</v>
      </c>
      <c r="AL87" s="390">
        <v>0</v>
      </c>
      <c r="AM87" s="390">
        <v>0</v>
      </c>
      <c r="AN87" s="390">
        <f t="shared" si="158"/>
        <v>0</v>
      </c>
      <c r="AO87" s="390">
        <f t="shared" si="159"/>
        <v>0</v>
      </c>
      <c r="AP87" s="390">
        <f t="shared" si="160"/>
        <v>0</v>
      </c>
      <c r="AQ87" s="390">
        <f t="shared" si="161"/>
        <v>0</v>
      </c>
      <c r="AR87" s="390">
        <f t="shared" si="162"/>
        <v>0</v>
      </c>
      <c r="AS87" s="390">
        <f t="shared" si="163"/>
        <v>0</v>
      </c>
      <c r="AT87" s="390">
        <f t="shared" si="164"/>
        <v>0</v>
      </c>
      <c r="AU87" s="390">
        <v>0</v>
      </c>
      <c r="AV87" s="390">
        <v>0</v>
      </c>
      <c r="AW87" s="390">
        <v>0</v>
      </c>
      <c r="AX87" s="390">
        <v>0</v>
      </c>
      <c r="AY87" s="390">
        <v>0</v>
      </c>
      <c r="AZ87" s="390">
        <v>0</v>
      </c>
      <c r="BA87" s="390">
        <v>0</v>
      </c>
      <c r="BB87" s="390">
        <v>0</v>
      </c>
      <c r="BC87" s="390">
        <v>0</v>
      </c>
      <c r="BD87" s="390">
        <v>0</v>
      </c>
      <c r="BE87" s="390">
        <v>0</v>
      </c>
      <c r="BF87" s="390">
        <v>0</v>
      </c>
      <c r="BG87" s="390">
        <v>0</v>
      </c>
      <c r="BH87" s="390">
        <v>0</v>
      </c>
      <c r="BI87" s="390">
        <v>0</v>
      </c>
      <c r="BJ87" s="390">
        <v>0</v>
      </c>
      <c r="BK87" s="390">
        <v>0</v>
      </c>
      <c r="BL87" s="390">
        <v>0</v>
      </c>
      <c r="BM87" s="390">
        <v>0</v>
      </c>
      <c r="BN87" s="390">
        <v>0</v>
      </c>
      <c r="BO87" s="390">
        <v>0</v>
      </c>
      <c r="BP87" s="390">
        <v>0</v>
      </c>
      <c r="BQ87" s="390">
        <v>0</v>
      </c>
      <c r="BR87" s="390">
        <v>0</v>
      </c>
      <c r="BS87" s="390">
        <v>0</v>
      </c>
      <c r="BT87" s="390">
        <v>0</v>
      </c>
      <c r="BU87" s="390">
        <v>0</v>
      </c>
      <c r="BV87" s="390">
        <v>0</v>
      </c>
      <c r="BW87" s="390">
        <f t="shared" si="165"/>
        <v>0</v>
      </c>
      <c r="BX87" s="390">
        <f t="shared" si="166"/>
        <v>0</v>
      </c>
      <c r="BY87" s="390">
        <f t="shared" si="167"/>
        <v>0</v>
      </c>
      <c r="BZ87" s="390">
        <f t="shared" si="168"/>
        <v>0</v>
      </c>
      <c r="CA87" s="390">
        <f t="shared" si="169"/>
        <v>0</v>
      </c>
      <c r="CB87" s="390">
        <f t="shared" si="170"/>
        <v>0</v>
      </c>
      <c r="CC87" s="390">
        <f t="shared" si="171"/>
        <v>0</v>
      </c>
      <c r="CD87" s="347"/>
    </row>
    <row r="88" spans="1:82" ht="24" customHeight="1" x14ac:dyDescent="0.2">
      <c r="A88" s="341" t="s">
        <v>1127</v>
      </c>
      <c r="B88" s="391" t="s">
        <v>1128</v>
      </c>
      <c r="C88" s="341" t="s">
        <v>1129</v>
      </c>
      <c r="D88" s="347" t="s">
        <v>968</v>
      </c>
      <c r="E88" s="344">
        <f t="shared" si="151"/>
        <v>0</v>
      </c>
      <c r="F88" s="344">
        <f t="shared" si="152"/>
        <v>0</v>
      </c>
      <c r="G88" s="344">
        <f t="shared" si="153"/>
        <v>1.2</v>
      </c>
      <c r="H88" s="344">
        <f t="shared" si="154"/>
        <v>0</v>
      </c>
      <c r="I88" s="344">
        <f t="shared" si="155"/>
        <v>0</v>
      </c>
      <c r="J88" s="344">
        <f t="shared" si="156"/>
        <v>0</v>
      </c>
      <c r="K88" s="344">
        <f t="shared" si="157"/>
        <v>0</v>
      </c>
      <c r="L88" s="390">
        <v>0</v>
      </c>
      <c r="M88" s="390">
        <v>0</v>
      </c>
      <c r="N88" s="390">
        <v>0</v>
      </c>
      <c r="O88" s="390">
        <v>0</v>
      </c>
      <c r="P88" s="390">
        <v>0</v>
      </c>
      <c r="Q88" s="390">
        <v>0</v>
      </c>
      <c r="R88" s="390">
        <v>0</v>
      </c>
      <c r="S88" s="390">
        <v>0</v>
      </c>
      <c r="T88" s="390">
        <v>0</v>
      </c>
      <c r="U88" s="390">
        <v>1.2</v>
      </c>
      <c r="V88" s="390">
        <v>0</v>
      </c>
      <c r="W88" s="390">
        <v>0</v>
      </c>
      <c r="X88" s="390">
        <v>0</v>
      </c>
      <c r="Y88" s="390">
        <v>0</v>
      </c>
      <c r="Z88" s="390">
        <v>0</v>
      </c>
      <c r="AA88" s="390">
        <v>0</v>
      </c>
      <c r="AB88" s="390">
        <v>0</v>
      </c>
      <c r="AC88" s="390">
        <v>0</v>
      </c>
      <c r="AD88" s="390">
        <v>0</v>
      </c>
      <c r="AE88" s="390">
        <v>0</v>
      </c>
      <c r="AF88" s="390">
        <v>0</v>
      </c>
      <c r="AG88" s="390">
        <v>0</v>
      </c>
      <c r="AH88" s="390">
        <v>0</v>
      </c>
      <c r="AI88" s="390">
        <v>0</v>
      </c>
      <c r="AJ88" s="390">
        <v>0</v>
      </c>
      <c r="AK88" s="390">
        <v>0</v>
      </c>
      <c r="AL88" s="390">
        <v>0</v>
      </c>
      <c r="AM88" s="390">
        <v>0</v>
      </c>
      <c r="AN88" s="390">
        <f t="shared" si="158"/>
        <v>0</v>
      </c>
      <c r="AO88" s="390">
        <f t="shared" si="159"/>
        <v>0</v>
      </c>
      <c r="AP88" s="390">
        <f t="shared" si="160"/>
        <v>0</v>
      </c>
      <c r="AQ88" s="390">
        <f t="shared" si="161"/>
        <v>0</v>
      </c>
      <c r="AR88" s="390">
        <f t="shared" si="162"/>
        <v>0</v>
      </c>
      <c r="AS88" s="390">
        <f t="shared" si="163"/>
        <v>0</v>
      </c>
      <c r="AT88" s="390">
        <f t="shared" si="164"/>
        <v>0</v>
      </c>
      <c r="AU88" s="390">
        <v>0</v>
      </c>
      <c r="AV88" s="390">
        <v>0</v>
      </c>
      <c r="AW88" s="390">
        <v>0</v>
      </c>
      <c r="AX88" s="390">
        <v>0</v>
      </c>
      <c r="AY88" s="390">
        <v>0</v>
      </c>
      <c r="AZ88" s="390">
        <v>0</v>
      </c>
      <c r="BA88" s="390">
        <v>0</v>
      </c>
      <c r="BB88" s="390">
        <v>0</v>
      </c>
      <c r="BC88" s="390">
        <v>0</v>
      </c>
      <c r="BD88" s="390">
        <v>0</v>
      </c>
      <c r="BE88" s="390">
        <v>0</v>
      </c>
      <c r="BF88" s="390">
        <v>0</v>
      </c>
      <c r="BG88" s="390">
        <v>0</v>
      </c>
      <c r="BH88" s="390">
        <v>0</v>
      </c>
      <c r="BI88" s="390">
        <v>0</v>
      </c>
      <c r="BJ88" s="390">
        <v>0</v>
      </c>
      <c r="BK88" s="390">
        <v>0</v>
      </c>
      <c r="BL88" s="390">
        <v>0</v>
      </c>
      <c r="BM88" s="390">
        <v>0</v>
      </c>
      <c r="BN88" s="390">
        <v>0</v>
      </c>
      <c r="BO88" s="390">
        <v>0</v>
      </c>
      <c r="BP88" s="390">
        <v>0</v>
      </c>
      <c r="BQ88" s="390">
        <v>0</v>
      </c>
      <c r="BR88" s="390">
        <v>0</v>
      </c>
      <c r="BS88" s="390">
        <v>0</v>
      </c>
      <c r="BT88" s="390">
        <v>0</v>
      </c>
      <c r="BU88" s="390">
        <v>0</v>
      </c>
      <c r="BV88" s="390">
        <v>0</v>
      </c>
      <c r="BW88" s="390">
        <f t="shared" si="165"/>
        <v>0</v>
      </c>
      <c r="BX88" s="390">
        <f t="shared" si="166"/>
        <v>0</v>
      </c>
      <c r="BY88" s="390">
        <f t="shared" si="167"/>
        <v>0</v>
      </c>
      <c r="BZ88" s="390">
        <f t="shared" si="168"/>
        <v>0</v>
      </c>
      <c r="CA88" s="390">
        <f t="shared" si="169"/>
        <v>0</v>
      </c>
      <c r="CB88" s="390">
        <f t="shared" si="170"/>
        <v>0</v>
      </c>
      <c r="CC88" s="390">
        <f t="shared" si="171"/>
        <v>0</v>
      </c>
      <c r="CD88" s="347"/>
    </row>
    <row r="89" spans="1:82" ht="25.5" x14ac:dyDescent="0.2">
      <c r="A89" s="341" t="s">
        <v>1130</v>
      </c>
      <c r="B89" s="391" t="s">
        <v>1131</v>
      </c>
      <c r="C89" s="341" t="s">
        <v>1132</v>
      </c>
      <c r="D89" s="347" t="s">
        <v>968</v>
      </c>
      <c r="E89" s="344">
        <f t="shared" si="130"/>
        <v>0</v>
      </c>
      <c r="F89" s="344">
        <f t="shared" si="131"/>
        <v>0</v>
      </c>
      <c r="G89" s="344">
        <f t="shared" si="132"/>
        <v>4.24</v>
      </c>
      <c r="H89" s="344">
        <f t="shared" si="133"/>
        <v>0</v>
      </c>
      <c r="I89" s="344">
        <f t="shared" si="134"/>
        <v>0</v>
      </c>
      <c r="J89" s="344">
        <f t="shared" si="135"/>
        <v>0</v>
      </c>
      <c r="K89" s="344">
        <f t="shared" si="136"/>
        <v>0</v>
      </c>
      <c r="L89" s="390">
        <v>0</v>
      </c>
      <c r="M89" s="390">
        <v>0</v>
      </c>
      <c r="N89" s="390">
        <v>0</v>
      </c>
      <c r="O89" s="390">
        <v>0</v>
      </c>
      <c r="P89" s="390">
        <v>0</v>
      </c>
      <c r="Q89" s="390">
        <v>0</v>
      </c>
      <c r="R89" s="390">
        <v>0</v>
      </c>
      <c r="S89" s="390">
        <v>0</v>
      </c>
      <c r="T89" s="390">
        <v>0</v>
      </c>
      <c r="U89" s="390">
        <v>0</v>
      </c>
      <c r="V89" s="390">
        <v>0</v>
      </c>
      <c r="W89" s="390">
        <v>0</v>
      </c>
      <c r="X89" s="390">
        <v>0</v>
      </c>
      <c r="Y89" s="390">
        <v>0</v>
      </c>
      <c r="Z89" s="390">
        <v>0</v>
      </c>
      <c r="AA89" s="390">
        <v>0</v>
      </c>
      <c r="AB89" s="390">
        <v>4.24</v>
      </c>
      <c r="AC89" s="390">
        <v>0</v>
      </c>
      <c r="AD89" s="390">
        <v>0</v>
      </c>
      <c r="AE89" s="390">
        <v>0</v>
      </c>
      <c r="AF89" s="390">
        <v>0</v>
      </c>
      <c r="AG89" s="390">
        <v>0</v>
      </c>
      <c r="AH89" s="390">
        <v>0</v>
      </c>
      <c r="AI89" s="390">
        <v>0</v>
      </c>
      <c r="AJ89" s="390">
        <v>0</v>
      </c>
      <c r="AK89" s="390">
        <v>0</v>
      </c>
      <c r="AL89" s="390">
        <v>0</v>
      </c>
      <c r="AM89" s="390">
        <v>0</v>
      </c>
      <c r="AN89" s="390">
        <f t="shared" si="137"/>
        <v>0</v>
      </c>
      <c r="AO89" s="390">
        <f t="shared" si="138"/>
        <v>0</v>
      </c>
      <c r="AP89" s="390">
        <f t="shared" si="139"/>
        <v>1.1419999999999999</v>
      </c>
      <c r="AQ89" s="390">
        <f t="shared" si="140"/>
        <v>0</v>
      </c>
      <c r="AR89" s="390">
        <f t="shared" si="141"/>
        <v>0</v>
      </c>
      <c r="AS89" s="390">
        <f t="shared" si="142"/>
        <v>0</v>
      </c>
      <c r="AT89" s="390">
        <f t="shared" si="143"/>
        <v>0</v>
      </c>
      <c r="AU89" s="390">
        <v>0</v>
      </c>
      <c r="AV89" s="390">
        <v>0</v>
      </c>
      <c r="AW89" s="390">
        <v>1.1419999999999999</v>
      </c>
      <c r="AX89" s="390">
        <v>0</v>
      </c>
      <c r="AY89" s="390">
        <v>0</v>
      </c>
      <c r="AZ89" s="390">
        <v>0</v>
      </c>
      <c r="BA89" s="390">
        <v>0</v>
      </c>
      <c r="BB89" s="390">
        <v>0</v>
      </c>
      <c r="BC89" s="390">
        <v>0</v>
      </c>
      <c r="BD89" s="390">
        <v>0</v>
      </c>
      <c r="BE89" s="390">
        <v>0</v>
      </c>
      <c r="BF89" s="390">
        <v>0</v>
      </c>
      <c r="BG89" s="390">
        <v>0</v>
      </c>
      <c r="BH89" s="390">
        <v>0</v>
      </c>
      <c r="BI89" s="390">
        <v>0</v>
      </c>
      <c r="BJ89" s="390">
        <v>0</v>
      </c>
      <c r="BK89" s="390">
        <v>0</v>
      </c>
      <c r="BL89" s="390">
        <v>0</v>
      </c>
      <c r="BM89" s="390">
        <v>0</v>
      </c>
      <c r="BN89" s="390">
        <v>0</v>
      </c>
      <c r="BO89" s="390">
        <v>0</v>
      </c>
      <c r="BP89" s="390">
        <v>0</v>
      </c>
      <c r="BQ89" s="390">
        <v>0</v>
      </c>
      <c r="BR89" s="390">
        <v>0</v>
      </c>
      <c r="BS89" s="390">
        <v>0</v>
      </c>
      <c r="BT89" s="390">
        <v>0</v>
      </c>
      <c r="BU89" s="390">
        <v>0</v>
      </c>
      <c r="BV89" s="390">
        <v>0</v>
      </c>
      <c r="BW89" s="390">
        <f t="shared" si="144"/>
        <v>0</v>
      </c>
      <c r="BX89" s="390">
        <f t="shared" si="145"/>
        <v>0</v>
      </c>
      <c r="BY89" s="390">
        <f t="shared" si="146"/>
        <v>1.1419999999999999</v>
      </c>
      <c r="BZ89" s="390">
        <f t="shared" si="147"/>
        <v>0</v>
      </c>
      <c r="CA89" s="390">
        <f t="shared" si="148"/>
        <v>0</v>
      </c>
      <c r="CB89" s="390">
        <f t="shared" si="149"/>
        <v>0</v>
      </c>
      <c r="CC89" s="390">
        <f t="shared" si="150"/>
        <v>0</v>
      </c>
      <c r="CD89" s="348" t="s">
        <v>1195</v>
      </c>
    </row>
    <row r="90" spans="1:82" s="334" customFormat="1" ht="29.25" customHeight="1" x14ac:dyDescent="0.2">
      <c r="A90" s="350" t="s">
        <v>193</v>
      </c>
      <c r="B90" s="350" t="s">
        <v>933</v>
      </c>
      <c r="C90" s="350" t="s">
        <v>912</v>
      </c>
      <c r="D90" s="339" t="s">
        <v>968</v>
      </c>
      <c r="E90" s="351">
        <f t="shared" ref="E90:K91" si="172">L90+S90+Z90+AG90</f>
        <v>0</v>
      </c>
      <c r="F90" s="351">
        <f t="shared" si="172"/>
        <v>0</v>
      </c>
      <c r="G90" s="351">
        <f t="shared" si="172"/>
        <v>0</v>
      </c>
      <c r="H90" s="351">
        <f t="shared" si="172"/>
        <v>0</v>
      </c>
      <c r="I90" s="351">
        <f t="shared" si="172"/>
        <v>0</v>
      </c>
      <c r="J90" s="351">
        <f t="shared" si="172"/>
        <v>0</v>
      </c>
      <c r="K90" s="351">
        <f t="shared" si="172"/>
        <v>2935</v>
      </c>
      <c r="L90" s="335">
        <f>L91+L95</f>
        <v>0</v>
      </c>
      <c r="M90" s="335">
        <f t="shared" ref="M90:BX90" si="173">M91+M95</f>
        <v>0</v>
      </c>
      <c r="N90" s="335">
        <f t="shared" si="173"/>
        <v>0</v>
      </c>
      <c r="O90" s="335">
        <f t="shared" si="173"/>
        <v>0</v>
      </c>
      <c r="P90" s="335">
        <f t="shared" si="173"/>
        <v>0</v>
      </c>
      <c r="Q90" s="335">
        <f t="shared" si="173"/>
        <v>0</v>
      </c>
      <c r="R90" s="335">
        <f t="shared" si="173"/>
        <v>125</v>
      </c>
      <c r="S90" s="335">
        <f t="shared" si="173"/>
        <v>0</v>
      </c>
      <c r="T90" s="335">
        <f t="shared" si="173"/>
        <v>0</v>
      </c>
      <c r="U90" s="335">
        <f t="shared" si="173"/>
        <v>0</v>
      </c>
      <c r="V90" s="335">
        <f t="shared" si="173"/>
        <v>0</v>
      </c>
      <c r="W90" s="335">
        <f t="shared" si="173"/>
        <v>0</v>
      </c>
      <c r="X90" s="335">
        <f t="shared" si="173"/>
        <v>0</v>
      </c>
      <c r="Y90" s="335">
        <f t="shared" si="173"/>
        <v>984</v>
      </c>
      <c r="Z90" s="335">
        <f t="shared" si="173"/>
        <v>0</v>
      </c>
      <c r="AA90" s="335">
        <f t="shared" si="173"/>
        <v>0</v>
      </c>
      <c r="AB90" s="335">
        <f t="shared" si="173"/>
        <v>0</v>
      </c>
      <c r="AC90" s="335">
        <f t="shared" si="173"/>
        <v>0</v>
      </c>
      <c r="AD90" s="335">
        <f t="shared" si="173"/>
        <v>0</v>
      </c>
      <c r="AE90" s="335">
        <f t="shared" si="173"/>
        <v>0</v>
      </c>
      <c r="AF90" s="335">
        <f t="shared" si="173"/>
        <v>650</v>
      </c>
      <c r="AG90" s="335">
        <f t="shared" si="173"/>
        <v>0</v>
      </c>
      <c r="AH90" s="335">
        <f t="shared" si="173"/>
        <v>0</v>
      </c>
      <c r="AI90" s="335">
        <f t="shared" si="173"/>
        <v>0</v>
      </c>
      <c r="AJ90" s="335">
        <f t="shared" si="173"/>
        <v>0</v>
      </c>
      <c r="AK90" s="335">
        <f t="shared" si="173"/>
        <v>0</v>
      </c>
      <c r="AL90" s="335">
        <f t="shared" si="173"/>
        <v>0</v>
      </c>
      <c r="AM90" s="335">
        <f t="shared" si="173"/>
        <v>1176</v>
      </c>
      <c r="AN90" s="335">
        <f t="shared" si="173"/>
        <v>0</v>
      </c>
      <c r="AO90" s="335">
        <f t="shared" si="173"/>
        <v>0</v>
      </c>
      <c r="AP90" s="335">
        <f t="shared" si="173"/>
        <v>0</v>
      </c>
      <c r="AQ90" s="335">
        <f t="shared" si="173"/>
        <v>0</v>
      </c>
      <c r="AR90" s="335">
        <f t="shared" si="173"/>
        <v>0</v>
      </c>
      <c r="AS90" s="335">
        <f t="shared" si="173"/>
        <v>0</v>
      </c>
      <c r="AT90" s="335">
        <f t="shared" si="173"/>
        <v>266</v>
      </c>
      <c r="AU90" s="335">
        <f t="shared" si="173"/>
        <v>0</v>
      </c>
      <c r="AV90" s="335">
        <f t="shared" si="173"/>
        <v>0</v>
      </c>
      <c r="AW90" s="335">
        <f t="shared" si="173"/>
        <v>0</v>
      </c>
      <c r="AX90" s="335">
        <f t="shared" si="173"/>
        <v>0</v>
      </c>
      <c r="AY90" s="335">
        <f t="shared" si="173"/>
        <v>0</v>
      </c>
      <c r="AZ90" s="335">
        <f t="shared" si="173"/>
        <v>0</v>
      </c>
      <c r="BA90" s="335">
        <f t="shared" si="173"/>
        <v>266</v>
      </c>
      <c r="BB90" s="335">
        <f t="shared" si="173"/>
        <v>0</v>
      </c>
      <c r="BC90" s="335">
        <f t="shared" si="173"/>
        <v>0</v>
      </c>
      <c r="BD90" s="335">
        <f t="shared" si="173"/>
        <v>0</v>
      </c>
      <c r="BE90" s="335">
        <f t="shared" si="173"/>
        <v>0</v>
      </c>
      <c r="BF90" s="335">
        <f t="shared" si="173"/>
        <v>0</v>
      </c>
      <c r="BG90" s="335">
        <f t="shared" si="173"/>
        <v>0</v>
      </c>
      <c r="BH90" s="335">
        <f t="shared" si="173"/>
        <v>0</v>
      </c>
      <c r="BI90" s="335">
        <f t="shared" si="173"/>
        <v>0</v>
      </c>
      <c r="BJ90" s="335">
        <f t="shared" si="173"/>
        <v>0</v>
      </c>
      <c r="BK90" s="335">
        <f t="shared" si="173"/>
        <v>0</v>
      </c>
      <c r="BL90" s="335">
        <f t="shared" si="173"/>
        <v>0</v>
      </c>
      <c r="BM90" s="335">
        <f t="shared" si="173"/>
        <v>0</v>
      </c>
      <c r="BN90" s="335">
        <f t="shared" si="173"/>
        <v>0</v>
      </c>
      <c r="BO90" s="335">
        <f t="shared" si="173"/>
        <v>0</v>
      </c>
      <c r="BP90" s="335">
        <f t="shared" si="173"/>
        <v>0</v>
      </c>
      <c r="BQ90" s="335">
        <f t="shared" si="173"/>
        <v>0</v>
      </c>
      <c r="BR90" s="335">
        <f t="shared" si="173"/>
        <v>0</v>
      </c>
      <c r="BS90" s="335">
        <f t="shared" si="173"/>
        <v>0</v>
      </c>
      <c r="BT90" s="335">
        <f t="shared" si="173"/>
        <v>0</v>
      </c>
      <c r="BU90" s="335">
        <f t="shared" si="173"/>
        <v>0</v>
      </c>
      <c r="BV90" s="335">
        <f t="shared" si="173"/>
        <v>0</v>
      </c>
      <c r="BW90" s="335">
        <f t="shared" si="173"/>
        <v>0</v>
      </c>
      <c r="BX90" s="335">
        <f t="shared" si="173"/>
        <v>0</v>
      </c>
      <c r="BY90" s="335">
        <f t="shared" ref="BY90:CC90" si="174">BY91+BY95</f>
        <v>0</v>
      </c>
      <c r="BZ90" s="335">
        <f t="shared" si="174"/>
        <v>0</v>
      </c>
      <c r="CA90" s="335">
        <f t="shared" si="174"/>
        <v>0</v>
      </c>
      <c r="CB90" s="335">
        <f t="shared" si="174"/>
        <v>0</v>
      </c>
      <c r="CC90" s="335">
        <f t="shared" si="174"/>
        <v>141</v>
      </c>
      <c r="CD90" s="348" t="s">
        <v>1195</v>
      </c>
    </row>
    <row r="91" spans="1:82" s="334" customFormat="1" ht="33" customHeight="1" x14ac:dyDescent="0.2">
      <c r="A91" s="350" t="s">
        <v>195</v>
      </c>
      <c r="B91" s="350" t="s">
        <v>934</v>
      </c>
      <c r="C91" s="350" t="s">
        <v>912</v>
      </c>
      <c r="D91" s="352" t="s">
        <v>968</v>
      </c>
      <c r="E91" s="351">
        <f>L91+S91+Z91+AG91</f>
        <v>0</v>
      </c>
      <c r="F91" s="351">
        <f t="shared" si="172"/>
        <v>0</v>
      </c>
      <c r="G91" s="351">
        <f t="shared" si="172"/>
        <v>0</v>
      </c>
      <c r="H91" s="351">
        <f t="shared" si="172"/>
        <v>0</v>
      </c>
      <c r="I91" s="351">
        <f t="shared" si="172"/>
        <v>0</v>
      </c>
      <c r="J91" s="351">
        <f t="shared" si="172"/>
        <v>0</v>
      </c>
      <c r="K91" s="351">
        <f t="shared" si="172"/>
        <v>2932</v>
      </c>
      <c r="L91" s="335">
        <f t="shared" ref="L91:AQ91" si="175" xml:space="preserve"> SUM(L92:L94)</f>
        <v>0</v>
      </c>
      <c r="M91" s="335">
        <f t="shared" si="175"/>
        <v>0</v>
      </c>
      <c r="N91" s="335">
        <f t="shared" si="175"/>
        <v>0</v>
      </c>
      <c r="O91" s="335">
        <f t="shared" si="175"/>
        <v>0</v>
      </c>
      <c r="P91" s="335">
        <f t="shared" si="175"/>
        <v>0</v>
      </c>
      <c r="Q91" s="335">
        <f t="shared" si="175"/>
        <v>0</v>
      </c>
      <c r="R91" s="335">
        <f t="shared" si="175"/>
        <v>125</v>
      </c>
      <c r="S91" s="335">
        <f t="shared" si="175"/>
        <v>0</v>
      </c>
      <c r="T91" s="335">
        <f t="shared" si="175"/>
        <v>0</v>
      </c>
      <c r="U91" s="335">
        <f t="shared" si="175"/>
        <v>0</v>
      </c>
      <c r="V91" s="335">
        <f t="shared" si="175"/>
        <v>0</v>
      </c>
      <c r="W91" s="335">
        <f t="shared" si="175"/>
        <v>0</v>
      </c>
      <c r="X91" s="335">
        <f t="shared" si="175"/>
        <v>0</v>
      </c>
      <c r="Y91" s="335">
        <f t="shared" si="175"/>
        <v>984</v>
      </c>
      <c r="Z91" s="335">
        <f t="shared" si="175"/>
        <v>0</v>
      </c>
      <c r="AA91" s="335">
        <f t="shared" si="175"/>
        <v>0</v>
      </c>
      <c r="AB91" s="335">
        <f t="shared" si="175"/>
        <v>0</v>
      </c>
      <c r="AC91" s="335">
        <f t="shared" si="175"/>
        <v>0</v>
      </c>
      <c r="AD91" s="335">
        <f t="shared" si="175"/>
        <v>0</v>
      </c>
      <c r="AE91" s="335">
        <f t="shared" si="175"/>
        <v>0</v>
      </c>
      <c r="AF91" s="335">
        <f t="shared" si="175"/>
        <v>650</v>
      </c>
      <c r="AG91" s="335">
        <f t="shared" si="175"/>
        <v>0</v>
      </c>
      <c r="AH91" s="335">
        <f t="shared" si="175"/>
        <v>0</v>
      </c>
      <c r="AI91" s="335">
        <f t="shared" si="175"/>
        <v>0</v>
      </c>
      <c r="AJ91" s="335">
        <f t="shared" si="175"/>
        <v>0</v>
      </c>
      <c r="AK91" s="335">
        <f t="shared" si="175"/>
        <v>0</v>
      </c>
      <c r="AL91" s="335">
        <f t="shared" si="175"/>
        <v>0</v>
      </c>
      <c r="AM91" s="335">
        <f t="shared" si="175"/>
        <v>1173</v>
      </c>
      <c r="AN91" s="335">
        <f t="shared" si="175"/>
        <v>0</v>
      </c>
      <c r="AO91" s="335">
        <f t="shared" si="175"/>
        <v>0</v>
      </c>
      <c r="AP91" s="335">
        <f t="shared" si="175"/>
        <v>0</v>
      </c>
      <c r="AQ91" s="335">
        <f t="shared" si="175"/>
        <v>0</v>
      </c>
      <c r="AR91" s="335">
        <f t="shared" ref="AR91:BW91" si="176" xml:space="preserve"> SUM(AR92:AR94)</f>
        <v>0</v>
      </c>
      <c r="AS91" s="335">
        <f t="shared" si="176"/>
        <v>0</v>
      </c>
      <c r="AT91" s="335">
        <f t="shared" si="176"/>
        <v>266</v>
      </c>
      <c r="AU91" s="335">
        <f t="shared" si="176"/>
        <v>0</v>
      </c>
      <c r="AV91" s="335">
        <f t="shared" si="176"/>
        <v>0</v>
      </c>
      <c r="AW91" s="335">
        <f t="shared" si="176"/>
        <v>0</v>
      </c>
      <c r="AX91" s="335">
        <f t="shared" si="176"/>
        <v>0</v>
      </c>
      <c r="AY91" s="335">
        <f t="shared" si="176"/>
        <v>0</v>
      </c>
      <c r="AZ91" s="335">
        <f t="shared" si="176"/>
        <v>0</v>
      </c>
      <c r="BA91" s="335">
        <f t="shared" si="176"/>
        <v>266</v>
      </c>
      <c r="BB91" s="335">
        <f t="shared" si="176"/>
        <v>0</v>
      </c>
      <c r="BC91" s="335">
        <f t="shared" si="176"/>
        <v>0</v>
      </c>
      <c r="BD91" s="335">
        <f t="shared" si="176"/>
        <v>0</v>
      </c>
      <c r="BE91" s="335">
        <f t="shared" si="176"/>
        <v>0</v>
      </c>
      <c r="BF91" s="335">
        <f t="shared" si="176"/>
        <v>0</v>
      </c>
      <c r="BG91" s="335">
        <f t="shared" si="176"/>
        <v>0</v>
      </c>
      <c r="BH91" s="335">
        <f t="shared" si="176"/>
        <v>0</v>
      </c>
      <c r="BI91" s="335">
        <f t="shared" si="176"/>
        <v>0</v>
      </c>
      <c r="BJ91" s="335">
        <f t="shared" si="176"/>
        <v>0</v>
      </c>
      <c r="BK91" s="335">
        <f t="shared" si="176"/>
        <v>0</v>
      </c>
      <c r="BL91" s="335">
        <f t="shared" si="176"/>
        <v>0</v>
      </c>
      <c r="BM91" s="335">
        <f t="shared" si="176"/>
        <v>0</v>
      </c>
      <c r="BN91" s="335">
        <f t="shared" si="176"/>
        <v>0</v>
      </c>
      <c r="BO91" s="335">
        <f t="shared" si="176"/>
        <v>0</v>
      </c>
      <c r="BP91" s="335">
        <f t="shared" si="176"/>
        <v>0</v>
      </c>
      <c r="BQ91" s="335">
        <f t="shared" si="176"/>
        <v>0</v>
      </c>
      <c r="BR91" s="335">
        <f t="shared" si="176"/>
        <v>0</v>
      </c>
      <c r="BS91" s="335">
        <f t="shared" si="176"/>
        <v>0</v>
      </c>
      <c r="BT91" s="335">
        <f t="shared" si="176"/>
        <v>0</v>
      </c>
      <c r="BU91" s="335">
        <f t="shared" si="176"/>
        <v>0</v>
      </c>
      <c r="BV91" s="335">
        <f t="shared" si="176"/>
        <v>0</v>
      </c>
      <c r="BW91" s="335">
        <f t="shared" si="176"/>
        <v>0</v>
      </c>
      <c r="BX91" s="335">
        <f t="shared" ref="BX91:CC91" si="177" xml:space="preserve"> SUM(BX92:BX94)</f>
        <v>0</v>
      </c>
      <c r="BY91" s="335">
        <f t="shared" si="177"/>
        <v>0</v>
      </c>
      <c r="BZ91" s="335">
        <f t="shared" si="177"/>
        <v>0</v>
      </c>
      <c r="CA91" s="335">
        <f t="shared" si="177"/>
        <v>0</v>
      </c>
      <c r="CB91" s="335">
        <f t="shared" si="177"/>
        <v>0</v>
      </c>
      <c r="CC91" s="335">
        <f t="shared" si="177"/>
        <v>141</v>
      </c>
      <c r="CD91" s="348" t="s">
        <v>1195</v>
      </c>
    </row>
    <row r="92" spans="1:82" ht="30.75" customHeight="1" x14ac:dyDescent="0.2">
      <c r="A92" s="353" t="s">
        <v>807</v>
      </c>
      <c r="B92" s="354" t="s">
        <v>1133</v>
      </c>
      <c r="C92" s="353" t="s">
        <v>1134</v>
      </c>
      <c r="D92" s="355" t="s">
        <v>968</v>
      </c>
      <c r="E92" s="356">
        <f t="shared" ref="E92:E94" si="178">L92+S92+Z92+AG92</f>
        <v>0</v>
      </c>
      <c r="F92" s="356">
        <f t="shared" ref="F92:F94" si="179">M92+T92+AA92+AH92</f>
        <v>0</v>
      </c>
      <c r="G92" s="356">
        <f t="shared" ref="G92:G94" si="180">N92+U92+AB92+AI92</f>
        <v>0</v>
      </c>
      <c r="H92" s="356">
        <f t="shared" ref="H92:H94" si="181">O92+V92+AC92+AJ92</f>
        <v>0</v>
      </c>
      <c r="I92" s="356">
        <f t="shared" ref="I92:I94" si="182">P92+W92+AD92+AK92</f>
        <v>0</v>
      </c>
      <c r="J92" s="356">
        <f t="shared" ref="J92:J94" si="183">Q92+X92+AE92+AL92</f>
        <v>0</v>
      </c>
      <c r="K92" s="356">
        <f t="shared" ref="K92:K94" si="184">R92+Y92+AF92+AM92</f>
        <v>683</v>
      </c>
      <c r="L92" s="390">
        <v>0</v>
      </c>
      <c r="M92" s="390">
        <v>0</v>
      </c>
      <c r="N92" s="390">
        <v>0</v>
      </c>
      <c r="O92" s="390">
        <v>0</v>
      </c>
      <c r="P92" s="390">
        <v>0</v>
      </c>
      <c r="Q92" s="390">
        <v>0</v>
      </c>
      <c r="R92" s="390">
        <v>0</v>
      </c>
      <c r="S92" s="390">
        <v>0</v>
      </c>
      <c r="T92" s="390">
        <v>0</v>
      </c>
      <c r="U92" s="390">
        <v>0</v>
      </c>
      <c r="V92" s="390">
        <v>0</v>
      </c>
      <c r="W92" s="390">
        <v>0</v>
      </c>
      <c r="X92" s="390">
        <v>0</v>
      </c>
      <c r="Y92" s="390">
        <v>0</v>
      </c>
      <c r="Z92" s="390">
        <v>0</v>
      </c>
      <c r="AA92" s="390">
        <v>0</v>
      </c>
      <c r="AB92" s="390">
        <v>0</v>
      </c>
      <c r="AC92" s="390">
        <v>0</v>
      </c>
      <c r="AD92" s="390">
        <v>0</v>
      </c>
      <c r="AE92" s="390">
        <v>0</v>
      </c>
      <c r="AF92" s="390">
        <v>0</v>
      </c>
      <c r="AG92" s="390">
        <v>0</v>
      </c>
      <c r="AH92" s="390">
        <v>0</v>
      </c>
      <c r="AI92" s="390">
        <v>0</v>
      </c>
      <c r="AJ92" s="390">
        <v>0</v>
      </c>
      <c r="AK92" s="390">
        <v>0</v>
      </c>
      <c r="AL92" s="390">
        <v>0</v>
      </c>
      <c r="AM92" s="390">
        <v>683</v>
      </c>
      <c r="AN92" s="390">
        <f t="shared" ref="AN92:AN94" si="185">AU92+BB92+BI92+BP92</f>
        <v>0</v>
      </c>
      <c r="AO92" s="390">
        <f t="shared" ref="AO92:AO94" si="186">AV92+BC92+BJ92+BQ92</f>
        <v>0</v>
      </c>
      <c r="AP92" s="390">
        <f t="shared" ref="AP92:AP94" si="187">AW92+BD92+BK92+BR92</f>
        <v>0</v>
      </c>
      <c r="AQ92" s="390">
        <f t="shared" ref="AQ92:AQ94" si="188">AX92+BE92+BL92+BS92</f>
        <v>0</v>
      </c>
      <c r="AR92" s="390">
        <f t="shared" ref="AR92:AR94" si="189">AY92+BF92+BM92+BT92</f>
        <v>0</v>
      </c>
      <c r="AS92" s="390">
        <f t="shared" ref="AS92:AS94" si="190">AZ92+BG92+BN92+BU92</f>
        <v>0</v>
      </c>
      <c r="AT92" s="390">
        <f t="shared" ref="AT92:AT94" si="191">BA92+BH92+BO92+BV92</f>
        <v>0</v>
      </c>
      <c r="AU92" s="390">
        <v>0</v>
      </c>
      <c r="AV92" s="390">
        <v>0</v>
      </c>
      <c r="AW92" s="390">
        <v>0</v>
      </c>
      <c r="AX92" s="390">
        <v>0</v>
      </c>
      <c r="AY92" s="390">
        <v>0</v>
      </c>
      <c r="AZ92" s="390">
        <v>0</v>
      </c>
      <c r="BA92" s="390">
        <v>0</v>
      </c>
      <c r="BB92" s="390">
        <v>0</v>
      </c>
      <c r="BC92" s="390">
        <v>0</v>
      </c>
      <c r="BD92" s="390">
        <v>0</v>
      </c>
      <c r="BE92" s="390">
        <v>0</v>
      </c>
      <c r="BF92" s="390">
        <v>0</v>
      </c>
      <c r="BG92" s="390">
        <v>0</v>
      </c>
      <c r="BH92" s="390">
        <v>0</v>
      </c>
      <c r="BI92" s="390">
        <v>0</v>
      </c>
      <c r="BJ92" s="390">
        <v>0</v>
      </c>
      <c r="BK92" s="390">
        <v>0</v>
      </c>
      <c r="BL92" s="390">
        <v>0</v>
      </c>
      <c r="BM92" s="390">
        <v>0</v>
      </c>
      <c r="BN92" s="390">
        <v>0</v>
      </c>
      <c r="BO92" s="390">
        <v>0</v>
      </c>
      <c r="BP92" s="390">
        <v>0</v>
      </c>
      <c r="BQ92" s="390">
        <v>0</v>
      </c>
      <c r="BR92" s="390">
        <v>0</v>
      </c>
      <c r="BS92" s="390">
        <v>0</v>
      </c>
      <c r="BT92" s="390">
        <v>0</v>
      </c>
      <c r="BU92" s="390">
        <v>0</v>
      </c>
      <c r="BV92" s="390">
        <v>0</v>
      </c>
      <c r="BW92" s="390">
        <f>AU92-L92</f>
        <v>0</v>
      </c>
      <c r="BX92" s="390">
        <f t="shared" ref="BX92:BX94" si="192">AV92-M92</f>
        <v>0</v>
      </c>
      <c r="BY92" s="390">
        <f t="shared" ref="BY92:BY94" si="193">AW92-N92</f>
        <v>0</v>
      </c>
      <c r="BZ92" s="390">
        <f t="shared" ref="BZ92:BZ94" si="194">AX92-O92</f>
        <v>0</v>
      </c>
      <c r="CA92" s="390">
        <f t="shared" ref="CA92:CA94" si="195">AY92-P92</f>
        <v>0</v>
      </c>
      <c r="CB92" s="390">
        <f t="shared" ref="CB92:CB94" si="196">AZ92-Q92</f>
        <v>0</v>
      </c>
      <c r="CC92" s="390">
        <f t="shared" ref="CC92:CC94" si="197">BA92-R92</f>
        <v>0</v>
      </c>
      <c r="CD92" s="357"/>
    </row>
    <row r="93" spans="1:82" ht="30.75" customHeight="1" x14ac:dyDescent="0.2">
      <c r="A93" s="353" t="s">
        <v>809</v>
      </c>
      <c r="B93" s="354" t="s">
        <v>1135</v>
      </c>
      <c r="C93" s="353" t="s">
        <v>1136</v>
      </c>
      <c r="D93" s="355" t="s">
        <v>968</v>
      </c>
      <c r="E93" s="356">
        <f t="shared" si="178"/>
        <v>0</v>
      </c>
      <c r="F93" s="356">
        <f t="shared" si="179"/>
        <v>0</v>
      </c>
      <c r="G93" s="356">
        <f t="shared" si="180"/>
        <v>0</v>
      </c>
      <c r="H93" s="356">
        <f t="shared" si="181"/>
        <v>0</v>
      </c>
      <c r="I93" s="356">
        <f t="shared" si="182"/>
        <v>0</v>
      </c>
      <c r="J93" s="356">
        <f t="shared" si="183"/>
        <v>0</v>
      </c>
      <c r="K93" s="356">
        <f t="shared" si="184"/>
        <v>1500</v>
      </c>
      <c r="L93" s="390">
        <v>0</v>
      </c>
      <c r="M93" s="390">
        <v>0</v>
      </c>
      <c r="N93" s="390">
        <v>0</v>
      </c>
      <c r="O93" s="390">
        <v>0</v>
      </c>
      <c r="P93" s="390">
        <v>0</v>
      </c>
      <c r="Q93" s="390">
        <v>0</v>
      </c>
      <c r="R93" s="390">
        <v>0</v>
      </c>
      <c r="S93" s="390">
        <v>0</v>
      </c>
      <c r="T93" s="390">
        <v>0</v>
      </c>
      <c r="U93" s="390">
        <v>0</v>
      </c>
      <c r="V93" s="390">
        <v>0</v>
      </c>
      <c r="W93" s="390">
        <v>0</v>
      </c>
      <c r="X93" s="390">
        <v>0</v>
      </c>
      <c r="Y93" s="390">
        <v>800</v>
      </c>
      <c r="Z93" s="390">
        <v>0</v>
      </c>
      <c r="AA93" s="390">
        <v>0</v>
      </c>
      <c r="AB93" s="390">
        <v>0</v>
      </c>
      <c r="AC93" s="390">
        <v>0</v>
      </c>
      <c r="AD93" s="390">
        <v>0</v>
      </c>
      <c r="AE93" s="390">
        <v>0</v>
      </c>
      <c r="AF93" s="390">
        <v>400</v>
      </c>
      <c r="AG93" s="390">
        <v>0</v>
      </c>
      <c r="AH93" s="390">
        <v>0</v>
      </c>
      <c r="AI93" s="390">
        <v>0</v>
      </c>
      <c r="AJ93" s="390">
        <v>0</v>
      </c>
      <c r="AK93" s="390">
        <v>0</v>
      </c>
      <c r="AL93" s="390">
        <v>0</v>
      </c>
      <c r="AM93" s="390">
        <v>300</v>
      </c>
      <c r="AN93" s="390">
        <f t="shared" si="185"/>
        <v>0</v>
      </c>
      <c r="AO93" s="390">
        <f t="shared" si="186"/>
        <v>0</v>
      </c>
      <c r="AP93" s="390">
        <f t="shared" si="187"/>
        <v>0</v>
      </c>
      <c r="AQ93" s="390">
        <f t="shared" si="188"/>
        <v>0</v>
      </c>
      <c r="AR93" s="390">
        <f t="shared" si="189"/>
        <v>0</v>
      </c>
      <c r="AS93" s="390">
        <f t="shared" si="190"/>
        <v>0</v>
      </c>
      <c r="AT93" s="390">
        <f t="shared" si="191"/>
        <v>56</v>
      </c>
      <c r="AU93" s="390">
        <v>0</v>
      </c>
      <c r="AV93" s="390">
        <v>0</v>
      </c>
      <c r="AW93" s="390">
        <v>0</v>
      </c>
      <c r="AX93" s="390">
        <v>0</v>
      </c>
      <c r="AY93" s="390">
        <v>0</v>
      </c>
      <c r="AZ93" s="390">
        <v>0</v>
      </c>
      <c r="BA93" s="390">
        <v>56</v>
      </c>
      <c r="BB93" s="390">
        <v>0</v>
      </c>
      <c r="BC93" s="390">
        <v>0</v>
      </c>
      <c r="BD93" s="390">
        <v>0</v>
      </c>
      <c r="BE93" s="390">
        <v>0</v>
      </c>
      <c r="BF93" s="390">
        <v>0</v>
      </c>
      <c r="BG93" s="390">
        <v>0</v>
      </c>
      <c r="BH93" s="390">
        <v>0</v>
      </c>
      <c r="BI93" s="390">
        <v>0</v>
      </c>
      <c r="BJ93" s="390">
        <v>0</v>
      </c>
      <c r="BK93" s="390">
        <v>0</v>
      </c>
      <c r="BL93" s="390">
        <v>0</v>
      </c>
      <c r="BM93" s="390">
        <v>0</v>
      </c>
      <c r="BN93" s="390">
        <v>0</v>
      </c>
      <c r="BO93" s="390">
        <v>0</v>
      </c>
      <c r="BP93" s="390">
        <v>0</v>
      </c>
      <c r="BQ93" s="390">
        <v>0</v>
      </c>
      <c r="BR93" s="390">
        <v>0</v>
      </c>
      <c r="BS93" s="390">
        <v>0</v>
      </c>
      <c r="BT93" s="390">
        <v>0</v>
      </c>
      <c r="BU93" s="390">
        <v>0</v>
      </c>
      <c r="BV93" s="390">
        <v>0</v>
      </c>
      <c r="BW93" s="390">
        <f t="shared" ref="BW93:BW94" si="198">AU93-L93</f>
        <v>0</v>
      </c>
      <c r="BX93" s="390">
        <f t="shared" si="192"/>
        <v>0</v>
      </c>
      <c r="BY93" s="390">
        <f t="shared" si="193"/>
        <v>0</v>
      </c>
      <c r="BZ93" s="390">
        <f t="shared" si="194"/>
        <v>0</v>
      </c>
      <c r="CA93" s="390">
        <f t="shared" si="195"/>
        <v>0</v>
      </c>
      <c r="CB93" s="390">
        <f t="shared" si="196"/>
        <v>0</v>
      </c>
      <c r="CC93" s="390">
        <f t="shared" si="197"/>
        <v>56</v>
      </c>
      <c r="CD93" s="348" t="s">
        <v>1195</v>
      </c>
    </row>
    <row r="94" spans="1:82" ht="30.75" customHeight="1" x14ac:dyDescent="0.2">
      <c r="A94" s="353" t="s">
        <v>979</v>
      </c>
      <c r="B94" s="354" t="s">
        <v>1137</v>
      </c>
      <c r="C94" s="353" t="s">
        <v>1138</v>
      </c>
      <c r="D94" s="355" t="s">
        <v>968</v>
      </c>
      <c r="E94" s="356">
        <f t="shared" si="178"/>
        <v>0</v>
      </c>
      <c r="F94" s="356">
        <f t="shared" si="179"/>
        <v>0</v>
      </c>
      <c r="G94" s="356">
        <f t="shared" si="180"/>
        <v>0</v>
      </c>
      <c r="H94" s="356">
        <f t="shared" si="181"/>
        <v>0</v>
      </c>
      <c r="I94" s="356">
        <f t="shared" si="182"/>
        <v>0</v>
      </c>
      <c r="J94" s="356">
        <f t="shared" si="183"/>
        <v>0</v>
      </c>
      <c r="K94" s="356">
        <f t="shared" si="184"/>
        <v>749</v>
      </c>
      <c r="L94" s="390">
        <v>0</v>
      </c>
      <c r="M94" s="390">
        <v>0</v>
      </c>
      <c r="N94" s="390">
        <v>0</v>
      </c>
      <c r="O94" s="390">
        <v>0</v>
      </c>
      <c r="P94" s="390">
        <v>0</v>
      </c>
      <c r="Q94" s="390">
        <v>0</v>
      </c>
      <c r="R94" s="390">
        <v>125</v>
      </c>
      <c r="S94" s="390">
        <v>0</v>
      </c>
      <c r="T94" s="390">
        <v>0</v>
      </c>
      <c r="U94" s="390">
        <v>0</v>
      </c>
      <c r="V94" s="390">
        <v>0</v>
      </c>
      <c r="W94" s="390">
        <v>0</v>
      </c>
      <c r="X94" s="390">
        <v>0</v>
      </c>
      <c r="Y94" s="390">
        <v>184</v>
      </c>
      <c r="Z94" s="390">
        <v>0</v>
      </c>
      <c r="AA94" s="390">
        <v>0</v>
      </c>
      <c r="AB94" s="390">
        <v>0</v>
      </c>
      <c r="AC94" s="390">
        <v>0</v>
      </c>
      <c r="AD94" s="390">
        <v>0</v>
      </c>
      <c r="AE94" s="390">
        <v>0</v>
      </c>
      <c r="AF94" s="390">
        <v>250</v>
      </c>
      <c r="AG94" s="390">
        <v>0</v>
      </c>
      <c r="AH94" s="390">
        <v>0</v>
      </c>
      <c r="AI94" s="390">
        <v>0</v>
      </c>
      <c r="AJ94" s="390">
        <v>0</v>
      </c>
      <c r="AK94" s="390">
        <v>0</v>
      </c>
      <c r="AL94" s="390">
        <v>0</v>
      </c>
      <c r="AM94" s="390">
        <v>190</v>
      </c>
      <c r="AN94" s="390">
        <f t="shared" si="185"/>
        <v>0</v>
      </c>
      <c r="AO94" s="390">
        <f t="shared" si="186"/>
        <v>0</v>
      </c>
      <c r="AP94" s="390">
        <f t="shared" si="187"/>
        <v>0</v>
      </c>
      <c r="AQ94" s="390">
        <f t="shared" si="188"/>
        <v>0</v>
      </c>
      <c r="AR94" s="390">
        <f t="shared" si="189"/>
        <v>0</v>
      </c>
      <c r="AS94" s="390">
        <f t="shared" si="190"/>
        <v>0</v>
      </c>
      <c r="AT94" s="390">
        <f t="shared" si="191"/>
        <v>210</v>
      </c>
      <c r="AU94" s="390">
        <v>0</v>
      </c>
      <c r="AV94" s="390">
        <v>0</v>
      </c>
      <c r="AW94" s="390">
        <v>0</v>
      </c>
      <c r="AX94" s="390">
        <v>0</v>
      </c>
      <c r="AY94" s="390">
        <v>0</v>
      </c>
      <c r="AZ94" s="390">
        <v>0</v>
      </c>
      <c r="BA94" s="390">
        <v>210</v>
      </c>
      <c r="BB94" s="390">
        <v>0</v>
      </c>
      <c r="BC94" s="390">
        <v>0</v>
      </c>
      <c r="BD94" s="390">
        <v>0</v>
      </c>
      <c r="BE94" s="390">
        <v>0</v>
      </c>
      <c r="BF94" s="390">
        <v>0</v>
      </c>
      <c r="BG94" s="390">
        <v>0</v>
      </c>
      <c r="BH94" s="390">
        <v>0</v>
      </c>
      <c r="BI94" s="390">
        <v>0</v>
      </c>
      <c r="BJ94" s="390">
        <v>0</v>
      </c>
      <c r="BK94" s="390">
        <v>0</v>
      </c>
      <c r="BL94" s="390">
        <v>0</v>
      </c>
      <c r="BM94" s="390">
        <v>0</v>
      </c>
      <c r="BN94" s="390">
        <v>0</v>
      </c>
      <c r="BO94" s="390">
        <v>0</v>
      </c>
      <c r="BP94" s="390">
        <v>0</v>
      </c>
      <c r="BQ94" s="390">
        <v>0</v>
      </c>
      <c r="BR94" s="390">
        <v>0</v>
      </c>
      <c r="BS94" s="390">
        <v>0</v>
      </c>
      <c r="BT94" s="390">
        <v>0</v>
      </c>
      <c r="BU94" s="390">
        <v>0</v>
      </c>
      <c r="BV94" s="390">
        <v>0</v>
      </c>
      <c r="BW94" s="390">
        <f t="shared" si="198"/>
        <v>0</v>
      </c>
      <c r="BX94" s="390">
        <f t="shared" si="192"/>
        <v>0</v>
      </c>
      <c r="BY94" s="390">
        <f t="shared" si="193"/>
        <v>0</v>
      </c>
      <c r="BZ94" s="390">
        <f t="shared" si="194"/>
        <v>0</v>
      </c>
      <c r="CA94" s="390">
        <f t="shared" si="195"/>
        <v>0</v>
      </c>
      <c r="CB94" s="390">
        <f t="shared" si="196"/>
        <v>0</v>
      </c>
      <c r="CC94" s="390">
        <f t="shared" si="197"/>
        <v>85</v>
      </c>
      <c r="CD94" s="348" t="s">
        <v>1195</v>
      </c>
    </row>
    <row r="95" spans="1:82" ht="18.75" customHeight="1" x14ac:dyDescent="0.2">
      <c r="A95" s="331" t="s">
        <v>196</v>
      </c>
      <c r="B95" s="392" t="s">
        <v>936</v>
      </c>
      <c r="C95" s="350" t="s">
        <v>912</v>
      </c>
      <c r="D95" s="355" t="s">
        <v>968</v>
      </c>
      <c r="E95" s="351">
        <f>E96</f>
        <v>0</v>
      </c>
      <c r="F95" s="351">
        <f t="shared" ref="F95:BQ95" si="199">F96</f>
        <v>0</v>
      </c>
      <c r="G95" s="351">
        <f t="shared" si="199"/>
        <v>0</v>
      </c>
      <c r="H95" s="351">
        <f t="shared" si="199"/>
        <v>0</v>
      </c>
      <c r="I95" s="351">
        <f t="shared" si="199"/>
        <v>0</v>
      </c>
      <c r="J95" s="351">
        <f t="shared" si="199"/>
        <v>0</v>
      </c>
      <c r="K95" s="351">
        <f t="shared" si="199"/>
        <v>3</v>
      </c>
      <c r="L95" s="351">
        <f t="shared" si="199"/>
        <v>0</v>
      </c>
      <c r="M95" s="351">
        <f t="shared" si="199"/>
        <v>0</v>
      </c>
      <c r="N95" s="351">
        <f t="shared" si="199"/>
        <v>0</v>
      </c>
      <c r="O95" s="351">
        <f t="shared" si="199"/>
        <v>0</v>
      </c>
      <c r="P95" s="351">
        <f t="shared" si="199"/>
        <v>0</v>
      </c>
      <c r="Q95" s="351">
        <f t="shared" si="199"/>
        <v>0</v>
      </c>
      <c r="R95" s="351">
        <f t="shared" si="199"/>
        <v>0</v>
      </c>
      <c r="S95" s="351">
        <f t="shared" si="199"/>
        <v>0</v>
      </c>
      <c r="T95" s="351">
        <f t="shared" si="199"/>
        <v>0</v>
      </c>
      <c r="U95" s="351">
        <f t="shared" si="199"/>
        <v>0</v>
      </c>
      <c r="V95" s="351">
        <f t="shared" si="199"/>
        <v>0</v>
      </c>
      <c r="W95" s="351">
        <f t="shared" si="199"/>
        <v>0</v>
      </c>
      <c r="X95" s="351">
        <f t="shared" si="199"/>
        <v>0</v>
      </c>
      <c r="Y95" s="351">
        <f t="shared" si="199"/>
        <v>0</v>
      </c>
      <c r="Z95" s="351">
        <f t="shared" si="199"/>
        <v>0</v>
      </c>
      <c r="AA95" s="351">
        <f t="shared" si="199"/>
        <v>0</v>
      </c>
      <c r="AB95" s="351">
        <f t="shared" si="199"/>
        <v>0</v>
      </c>
      <c r="AC95" s="351">
        <f t="shared" si="199"/>
        <v>0</v>
      </c>
      <c r="AD95" s="351">
        <f t="shared" si="199"/>
        <v>0</v>
      </c>
      <c r="AE95" s="351">
        <f t="shared" si="199"/>
        <v>0</v>
      </c>
      <c r="AF95" s="351">
        <f t="shared" si="199"/>
        <v>0</v>
      </c>
      <c r="AG95" s="351">
        <f t="shared" si="199"/>
        <v>0</v>
      </c>
      <c r="AH95" s="351">
        <f t="shared" si="199"/>
        <v>0</v>
      </c>
      <c r="AI95" s="351">
        <f t="shared" si="199"/>
        <v>0</v>
      </c>
      <c r="AJ95" s="351">
        <f t="shared" si="199"/>
        <v>0</v>
      </c>
      <c r="AK95" s="351">
        <f t="shared" si="199"/>
        <v>0</v>
      </c>
      <c r="AL95" s="351">
        <f t="shared" si="199"/>
        <v>0</v>
      </c>
      <c r="AM95" s="351">
        <f t="shared" si="199"/>
        <v>3</v>
      </c>
      <c r="AN95" s="351">
        <f t="shared" si="199"/>
        <v>0</v>
      </c>
      <c r="AO95" s="351">
        <f t="shared" si="199"/>
        <v>0</v>
      </c>
      <c r="AP95" s="351">
        <f t="shared" si="199"/>
        <v>0</v>
      </c>
      <c r="AQ95" s="351">
        <f t="shared" si="199"/>
        <v>0</v>
      </c>
      <c r="AR95" s="351">
        <f t="shared" si="199"/>
        <v>0</v>
      </c>
      <c r="AS95" s="351">
        <f t="shared" si="199"/>
        <v>0</v>
      </c>
      <c r="AT95" s="351">
        <f t="shared" si="199"/>
        <v>0</v>
      </c>
      <c r="AU95" s="351">
        <f t="shared" si="199"/>
        <v>0</v>
      </c>
      <c r="AV95" s="351">
        <f t="shared" si="199"/>
        <v>0</v>
      </c>
      <c r="AW95" s="351">
        <f t="shared" si="199"/>
        <v>0</v>
      </c>
      <c r="AX95" s="351">
        <f t="shared" si="199"/>
        <v>0</v>
      </c>
      <c r="AY95" s="351">
        <f t="shared" si="199"/>
        <v>0</v>
      </c>
      <c r="AZ95" s="351">
        <f t="shared" si="199"/>
        <v>0</v>
      </c>
      <c r="BA95" s="351">
        <f t="shared" si="199"/>
        <v>0</v>
      </c>
      <c r="BB95" s="351">
        <f t="shared" si="199"/>
        <v>0</v>
      </c>
      <c r="BC95" s="351">
        <f t="shared" si="199"/>
        <v>0</v>
      </c>
      <c r="BD95" s="351">
        <f t="shared" si="199"/>
        <v>0</v>
      </c>
      <c r="BE95" s="351">
        <f t="shared" si="199"/>
        <v>0</v>
      </c>
      <c r="BF95" s="351">
        <f t="shared" si="199"/>
        <v>0</v>
      </c>
      <c r="BG95" s="351">
        <f t="shared" si="199"/>
        <v>0</v>
      </c>
      <c r="BH95" s="351">
        <f t="shared" si="199"/>
        <v>0</v>
      </c>
      <c r="BI95" s="351">
        <f t="shared" si="199"/>
        <v>0</v>
      </c>
      <c r="BJ95" s="351">
        <f t="shared" si="199"/>
        <v>0</v>
      </c>
      <c r="BK95" s="351">
        <f t="shared" si="199"/>
        <v>0</v>
      </c>
      <c r="BL95" s="351">
        <f t="shared" si="199"/>
        <v>0</v>
      </c>
      <c r="BM95" s="351">
        <f t="shared" si="199"/>
        <v>0</v>
      </c>
      <c r="BN95" s="351">
        <f t="shared" si="199"/>
        <v>0</v>
      </c>
      <c r="BO95" s="351">
        <f t="shared" si="199"/>
        <v>0</v>
      </c>
      <c r="BP95" s="351">
        <f t="shared" si="199"/>
        <v>0</v>
      </c>
      <c r="BQ95" s="351">
        <f t="shared" si="199"/>
        <v>0</v>
      </c>
      <c r="BR95" s="351">
        <f t="shared" ref="BR95:CC95" si="200">BR96</f>
        <v>0</v>
      </c>
      <c r="BS95" s="351">
        <f t="shared" si="200"/>
        <v>0</v>
      </c>
      <c r="BT95" s="351">
        <f t="shared" si="200"/>
        <v>0</v>
      </c>
      <c r="BU95" s="351">
        <f t="shared" si="200"/>
        <v>0</v>
      </c>
      <c r="BV95" s="351">
        <f t="shared" si="200"/>
        <v>0</v>
      </c>
      <c r="BW95" s="351">
        <f t="shared" si="200"/>
        <v>0</v>
      </c>
      <c r="BX95" s="351">
        <f t="shared" si="200"/>
        <v>0</v>
      </c>
      <c r="BY95" s="351">
        <f t="shared" si="200"/>
        <v>0</v>
      </c>
      <c r="BZ95" s="351">
        <f t="shared" si="200"/>
        <v>0</v>
      </c>
      <c r="CA95" s="351">
        <f t="shared" si="200"/>
        <v>0</v>
      </c>
      <c r="CB95" s="351">
        <f t="shared" si="200"/>
        <v>0</v>
      </c>
      <c r="CC95" s="351">
        <f t="shared" si="200"/>
        <v>0</v>
      </c>
      <c r="CD95" s="358"/>
    </row>
    <row r="96" spans="1:82" ht="24.75" customHeight="1" x14ac:dyDescent="0.2">
      <c r="A96" s="341" t="s">
        <v>1139</v>
      </c>
      <c r="B96" s="349" t="s">
        <v>1140</v>
      </c>
      <c r="C96" s="353" t="s">
        <v>1141</v>
      </c>
      <c r="D96" s="355" t="s">
        <v>968</v>
      </c>
      <c r="E96" s="356">
        <f t="shared" ref="E96" si="201">L96+S96+Z96+AG96</f>
        <v>0</v>
      </c>
      <c r="F96" s="356">
        <f t="shared" ref="F96" si="202">M96+T96+AA96+AH96</f>
        <v>0</v>
      </c>
      <c r="G96" s="356">
        <f t="shared" ref="G96" si="203">N96+U96+AB96+AI96</f>
        <v>0</v>
      </c>
      <c r="H96" s="356">
        <f t="shared" ref="H96" si="204">O96+V96+AC96+AJ96</f>
        <v>0</v>
      </c>
      <c r="I96" s="356">
        <f t="shared" ref="I96" si="205">P96+W96+AD96+AK96</f>
        <v>0</v>
      </c>
      <c r="J96" s="356">
        <f t="shared" ref="J96" si="206">Q96+X96+AE96+AL96</f>
        <v>0</v>
      </c>
      <c r="K96" s="356">
        <f t="shared" ref="K96" si="207">R96+Y96+AF96+AM96</f>
        <v>3</v>
      </c>
      <c r="L96" s="356">
        <v>0</v>
      </c>
      <c r="M96" s="356">
        <v>0</v>
      </c>
      <c r="N96" s="356">
        <v>0</v>
      </c>
      <c r="O96" s="356">
        <v>0</v>
      </c>
      <c r="P96" s="356">
        <v>0</v>
      </c>
      <c r="Q96" s="356">
        <v>0</v>
      </c>
      <c r="R96" s="356">
        <v>0</v>
      </c>
      <c r="S96" s="356">
        <v>0</v>
      </c>
      <c r="T96" s="356">
        <v>0</v>
      </c>
      <c r="U96" s="356">
        <v>0</v>
      </c>
      <c r="V96" s="356">
        <v>0</v>
      </c>
      <c r="W96" s="356">
        <v>0</v>
      </c>
      <c r="X96" s="356">
        <v>0</v>
      </c>
      <c r="Y96" s="356">
        <v>0</v>
      </c>
      <c r="Z96" s="356">
        <v>0</v>
      </c>
      <c r="AA96" s="356">
        <v>0</v>
      </c>
      <c r="AB96" s="356">
        <v>0</v>
      </c>
      <c r="AC96" s="356">
        <v>0</v>
      </c>
      <c r="AD96" s="356">
        <v>0</v>
      </c>
      <c r="AE96" s="356">
        <v>0</v>
      </c>
      <c r="AF96" s="356">
        <v>0</v>
      </c>
      <c r="AG96" s="356">
        <v>0</v>
      </c>
      <c r="AH96" s="356">
        <v>0</v>
      </c>
      <c r="AI96" s="356">
        <v>0</v>
      </c>
      <c r="AJ96" s="356">
        <v>0</v>
      </c>
      <c r="AK96" s="356">
        <v>0</v>
      </c>
      <c r="AL96" s="356">
        <v>0</v>
      </c>
      <c r="AM96" s="356">
        <v>3</v>
      </c>
      <c r="AN96" s="356">
        <f t="shared" ref="AN96" si="208">AU96+BB96+BI96+BP96</f>
        <v>0</v>
      </c>
      <c r="AO96" s="356">
        <f t="shared" ref="AO96" si="209">AV96+BC96+BJ96+BQ96</f>
        <v>0</v>
      </c>
      <c r="AP96" s="356">
        <f t="shared" ref="AP96" si="210">AW96+BD96+BK96+BR96</f>
        <v>0</v>
      </c>
      <c r="AQ96" s="356">
        <f t="shared" ref="AQ96" si="211">AX96+BE96+BL96+BS96</f>
        <v>0</v>
      </c>
      <c r="AR96" s="356">
        <f t="shared" ref="AR96" si="212">AY96+BF96+BM96+BT96</f>
        <v>0</v>
      </c>
      <c r="AS96" s="356">
        <f t="shared" ref="AS96" si="213">AZ96+BG96+BN96+BU96</f>
        <v>0</v>
      </c>
      <c r="AT96" s="356">
        <f t="shared" ref="AT96" si="214">BA96+BH96+BO96+BV96</f>
        <v>0</v>
      </c>
      <c r="AU96" s="356">
        <v>0</v>
      </c>
      <c r="AV96" s="356">
        <v>0</v>
      </c>
      <c r="AW96" s="356">
        <v>0</v>
      </c>
      <c r="AX96" s="356">
        <v>0</v>
      </c>
      <c r="AY96" s="356">
        <v>0</v>
      </c>
      <c r="AZ96" s="356">
        <v>0</v>
      </c>
      <c r="BA96" s="356">
        <v>0</v>
      </c>
      <c r="BB96" s="356">
        <v>0</v>
      </c>
      <c r="BC96" s="356">
        <v>0</v>
      </c>
      <c r="BD96" s="356">
        <v>0</v>
      </c>
      <c r="BE96" s="356">
        <v>0</v>
      </c>
      <c r="BF96" s="356">
        <v>0</v>
      </c>
      <c r="BG96" s="356">
        <v>0</v>
      </c>
      <c r="BH96" s="356">
        <v>0</v>
      </c>
      <c r="BI96" s="356">
        <v>0</v>
      </c>
      <c r="BJ96" s="356">
        <v>0</v>
      </c>
      <c r="BK96" s="356">
        <v>0</v>
      </c>
      <c r="BL96" s="356">
        <v>0</v>
      </c>
      <c r="BM96" s="356">
        <v>0</v>
      </c>
      <c r="BN96" s="356">
        <v>0</v>
      </c>
      <c r="BO96" s="356">
        <v>0</v>
      </c>
      <c r="BP96" s="356">
        <v>0</v>
      </c>
      <c r="BQ96" s="356">
        <v>0</v>
      </c>
      <c r="BR96" s="356">
        <v>0</v>
      </c>
      <c r="BS96" s="356">
        <v>0</v>
      </c>
      <c r="BT96" s="356">
        <v>0</v>
      </c>
      <c r="BU96" s="356">
        <v>0</v>
      </c>
      <c r="BV96" s="356">
        <v>0</v>
      </c>
      <c r="BW96" s="356">
        <f>AU96-L96</f>
        <v>0</v>
      </c>
      <c r="BX96" s="356">
        <f t="shared" ref="BX96" si="215">AV96-M96</f>
        <v>0</v>
      </c>
      <c r="BY96" s="356">
        <f t="shared" ref="BY96" si="216">AW96-N96</f>
        <v>0</v>
      </c>
      <c r="BZ96" s="356">
        <f t="shared" ref="BZ96" si="217">AX96-O96</f>
        <v>0</v>
      </c>
      <c r="CA96" s="356">
        <f t="shared" ref="CA96" si="218">AY96-P96</f>
        <v>0</v>
      </c>
      <c r="CB96" s="356">
        <f t="shared" ref="CB96" si="219">AZ96-Q96</f>
        <v>0</v>
      </c>
      <c r="CC96" s="356">
        <f t="shared" ref="CC96" si="220">BA96-R96</f>
        <v>0</v>
      </c>
      <c r="CD96" s="358"/>
    </row>
    <row r="97" spans="1:82" s="334" customFormat="1" x14ac:dyDescent="0.2">
      <c r="A97" s="350" t="s">
        <v>205</v>
      </c>
      <c r="B97" s="350" t="s">
        <v>937</v>
      </c>
      <c r="C97" s="350" t="s">
        <v>912</v>
      </c>
      <c r="D97" s="352" t="s">
        <v>968</v>
      </c>
      <c r="E97" s="351">
        <f t="shared" ref="E97:E110" si="221">L97+S97+Z97+AG97</f>
        <v>1</v>
      </c>
      <c r="F97" s="351">
        <f t="shared" ref="F97:F110" si="222">M97+T97+AA97+AH97</f>
        <v>0</v>
      </c>
      <c r="G97" s="351">
        <f t="shared" ref="G97:G110" si="223">N97+U97+AB97+AI97</f>
        <v>3.3850000000000002</v>
      </c>
      <c r="H97" s="351">
        <f t="shared" ref="H97:H110" si="224">O97+V97+AC97+AJ97</f>
        <v>0</v>
      </c>
      <c r="I97" s="351">
        <f t="shared" ref="I97:I110" si="225">P97+W97+AD97+AK97</f>
        <v>1.1930000000000001</v>
      </c>
      <c r="J97" s="351">
        <f t="shared" ref="J97:J110" si="226">Q97+X97+AE97+AL97</f>
        <v>0</v>
      </c>
      <c r="K97" s="351">
        <f t="shared" ref="K97:K110" si="227">R97+Y97+AF97+AM97</f>
        <v>0</v>
      </c>
      <c r="L97" s="335">
        <f>SUM(L98:L110)</f>
        <v>0</v>
      </c>
      <c r="M97" s="335">
        <f t="shared" ref="M97:AM97" si="228">SUM(M98:M110)</f>
        <v>0</v>
      </c>
      <c r="N97" s="335">
        <f t="shared" si="228"/>
        <v>0</v>
      </c>
      <c r="O97" s="335">
        <f t="shared" si="228"/>
        <v>0</v>
      </c>
      <c r="P97" s="335">
        <f t="shared" si="228"/>
        <v>0</v>
      </c>
      <c r="Q97" s="335">
        <f t="shared" si="228"/>
        <v>0</v>
      </c>
      <c r="R97" s="335">
        <f t="shared" si="228"/>
        <v>0</v>
      </c>
      <c r="S97" s="335">
        <f t="shared" si="228"/>
        <v>0.16</v>
      </c>
      <c r="T97" s="335">
        <f t="shared" si="228"/>
        <v>0</v>
      </c>
      <c r="U97" s="335">
        <f t="shared" si="228"/>
        <v>1.1850000000000001</v>
      </c>
      <c r="V97" s="335">
        <f t="shared" si="228"/>
        <v>0</v>
      </c>
      <c r="W97" s="335">
        <f t="shared" si="228"/>
        <v>0.04</v>
      </c>
      <c r="X97" s="335">
        <f t="shared" si="228"/>
        <v>0</v>
      </c>
      <c r="Y97" s="335">
        <f t="shared" si="228"/>
        <v>0</v>
      </c>
      <c r="Z97" s="335">
        <f t="shared" si="228"/>
        <v>0.84000000000000008</v>
      </c>
      <c r="AA97" s="335">
        <f t="shared" si="228"/>
        <v>0</v>
      </c>
      <c r="AB97" s="335">
        <f t="shared" si="228"/>
        <v>2.2000000000000002</v>
      </c>
      <c r="AC97" s="335">
        <f t="shared" si="228"/>
        <v>0</v>
      </c>
      <c r="AD97" s="335">
        <f t="shared" si="228"/>
        <v>1.153</v>
      </c>
      <c r="AE97" s="335">
        <f t="shared" si="228"/>
        <v>0</v>
      </c>
      <c r="AF97" s="335">
        <f t="shared" si="228"/>
        <v>0</v>
      </c>
      <c r="AG97" s="335">
        <f t="shared" si="228"/>
        <v>0</v>
      </c>
      <c r="AH97" s="335">
        <f t="shared" si="228"/>
        <v>0</v>
      </c>
      <c r="AI97" s="335">
        <f t="shared" si="228"/>
        <v>0</v>
      </c>
      <c r="AJ97" s="335">
        <f t="shared" si="228"/>
        <v>0</v>
      </c>
      <c r="AK97" s="335">
        <f t="shared" si="228"/>
        <v>0</v>
      </c>
      <c r="AL97" s="335">
        <f t="shared" si="228"/>
        <v>0</v>
      </c>
      <c r="AM97" s="335">
        <f t="shared" si="228"/>
        <v>0</v>
      </c>
      <c r="AN97" s="335">
        <f t="shared" ref="AN97" si="229">AU97+BB97+BI97+BP97</f>
        <v>0</v>
      </c>
      <c r="AO97" s="335">
        <f t="shared" ref="AO97" si="230">AV97+BC97+BJ97+BQ97</f>
        <v>0</v>
      </c>
      <c r="AP97" s="335">
        <f t="shared" ref="AP97" si="231">AW97+BD97+BK97+BR97</f>
        <v>0</v>
      </c>
      <c r="AQ97" s="335">
        <f t="shared" ref="AQ97" si="232">AX97+BE97+BL97+BS97</f>
        <v>0</v>
      </c>
      <c r="AR97" s="335">
        <f t="shared" ref="AR97" si="233">AY97+BF97+BM97+BT97</f>
        <v>0</v>
      </c>
      <c r="AS97" s="335">
        <f t="shared" ref="AS97" si="234">AZ97+BG97+BN97+BU97</f>
        <v>0</v>
      </c>
      <c r="AT97" s="335">
        <f t="shared" ref="AT97" si="235">BA97+BH97+BO97+BV97</f>
        <v>0</v>
      </c>
      <c r="AU97" s="335">
        <f>SUM(AU98:AU110)</f>
        <v>0</v>
      </c>
      <c r="AV97" s="335">
        <f t="shared" ref="AV97:BV97" si="236">SUM(AV98:AV110)</f>
        <v>0</v>
      </c>
      <c r="AW97" s="335">
        <f t="shared" si="236"/>
        <v>0</v>
      </c>
      <c r="AX97" s="335">
        <f t="shared" si="236"/>
        <v>0</v>
      </c>
      <c r="AY97" s="335">
        <f t="shared" si="236"/>
        <v>0</v>
      </c>
      <c r="AZ97" s="335">
        <f t="shared" si="236"/>
        <v>0</v>
      </c>
      <c r="BA97" s="335">
        <f t="shared" si="236"/>
        <v>0</v>
      </c>
      <c r="BB97" s="335">
        <f t="shared" si="236"/>
        <v>0</v>
      </c>
      <c r="BC97" s="335">
        <f t="shared" si="236"/>
        <v>0</v>
      </c>
      <c r="BD97" s="335">
        <f t="shared" si="236"/>
        <v>0</v>
      </c>
      <c r="BE97" s="335">
        <f t="shared" si="236"/>
        <v>0</v>
      </c>
      <c r="BF97" s="335">
        <f t="shared" si="236"/>
        <v>0</v>
      </c>
      <c r="BG97" s="335">
        <f t="shared" si="236"/>
        <v>0</v>
      </c>
      <c r="BH97" s="335">
        <f t="shared" si="236"/>
        <v>0</v>
      </c>
      <c r="BI97" s="335">
        <f t="shared" si="236"/>
        <v>0</v>
      </c>
      <c r="BJ97" s="335">
        <f t="shared" si="236"/>
        <v>0</v>
      </c>
      <c r="BK97" s="335">
        <f t="shared" si="236"/>
        <v>0</v>
      </c>
      <c r="BL97" s="335">
        <f t="shared" si="236"/>
        <v>0</v>
      </c>
      <c r="BM97" s="335">
        <f t="shared" si="236"/>
        <v>0</v>
      </c>
      <c r="BN97" s="335">
        <f t="shared" si="236"/>
        <v>0</v>
      </c>
      <c r="BO97" s="335">
        <f t="shared" si="236"/>
        <v>0</v>
      </c>
      <c r="BP97" s="335">
        <f t="shared" si="236"/>
        <v>0</v>
      </c>
      <c r="BQ97" s="335">
        <f t="shared" si="236"/>
        <v>0</v>
      </c>
      <c r="BR97" s="335">
        <f t="shared" si="236"/>
        <v>0</v>
      </c>
      <c r="BS97" s="335">
        <f t="shared" si="236"/>
        <v>0</v>
      </c>
      <c r="BT97" s="335">
        <f t="shared" si="236"/>
        <v>0</v>
      </c>
      <c r="BU97" s="335">
        <f t="shared" si="236"/>
        <v>0</v>
      </c>
      <c r="BV97" s="335">
        <f t="shared" si="236"/>
        <v>0</v>
      </c>
      <c r="BW97" s="335">
        <f t="shared" ref="BW97" si="237">SUM(BW98:BW110)</f>
        <v>0</v>
      </c>
      <c r="BX97" s="335">
        <f t="shared" ref="BX97" si="238">SUM(BX98:BX110)</f>
        <v>0</v>
      </c>
      <c r="BY97" s="335">
        <f t="shared" ref="BY97" si="239">SUM(BY98:BY110)</f>
        <v>0</v>
      </c>
      <c r="BZ97" s="335">
        <f t="shared" ref="BZ97" si="240">SUM(BZ98:BZ110)</f>
        <v>0</v>
      </c>
      <c r="CA97" s="335">
        <f t="shared" ref="CA97" si="241">SUM(CA98:CA110)</f>
        <v>0</v>
      </c>
      <c r="CB97" s="335">
        <f t="shared" ref="CB97" si="242">SUM(CB98:CB110)</f>
        <v>0</v>
      </c>
      <c r="CC97" s="335">
        <f t="shared" ref="CC97" si="243">SUM(CC98:CC110)</f>
        <v>0</v>
      </c>
      <c r="CD97" s="359"/>
    </row>
    <row r="98" spans="1:82" ht="24.75" customHeight="1" x14ac:dyDescent="0.2">
      <c r="A98" s="353" t="s">
        <v>206</v>
      </c>
      <c r="B98" s="353" t="s">
        <v>1142</v>
      </c>
      <c r="C98" s="353" t="s">
        <v>1143</v>
      </c>
      <c r="D98" s="355" t="s">
        <v>968</v>
      </c>
      <c r="E98" s="356">
        <f t="shared" si="221"/>
        <v>0</v>
      </c>
      <c r="F98" s="356">
        <f t="shared" si="222"/>
        <v>0</v>
      </c>
      <c r="G98" s="356">
        <f t="shared" si="223"/>
        <v>0.61499999999999999</v>
      </c>
      <c r="H98" s="356">
        <f t="shared" si="224"/>
        <v>0</v>
      </c>
      <c r="I98" s="356">
        <f t="shared" si="225"/>
        <v>0.04</v>
      </c>
      <c r="J98" s="356">
        <f t="shared" si="226"/>
        <v>0</v>
      </c>
      <c r="K98" s="356">
        <f t="shared" si="227"/>
        <v>0</v>
      </c>
      <c r="L98" s="390">
        <v>0</v>
      </c>
      <c r="M98" s="390">
        <v>0</v>
      </c>
      <c r="N98" s="390">
        <v>0</v>
      </c>
      <c r="O98" s="390">
        <v>0</v>
      </c>
      <c r="P98" s="390">
        <v>0</v>
      </c>
      <c r="Q98" s="390">
        <v>0</v>
      </c>
      <c r="R98" s="390">
        <v>0</v>
      </c>
      <c r="S98" s="390">
        <v>0</v>
      </c>
      <c r="T98" s="390">
        <v>0</v>
      </c>
      <c r="U98" s="390">
        <v>0.61499999999999999</v>
      </c>
      <c r="V98" s="390">
        <v>0</v>
      </c>
      <c r="W98" s="390">
        <v>0.04</v>
      </c>
      <c r="X98" s="390">
        <v>0</v>
      </c>
      <c r="Y98" s="390">
        <v>0</v>
      </c>
      <c r="Z98" s="390">
        <v>0</v>
      </c>
      <c r="AA98" s="390">
        <v>0</v>
      </c>
      <c r="AB98" s="390">
        <v>0</v>
      </c>
      <c r="AC98" s="390">
        <v>0</v>
      </c>
      <c r="AD98" s="390">
        <v>0</v>
      </c>
      <c r="AE98" s="390">
        <v>0</v>
      </c>
      <c r="AF98" s="390">
        <v>0</v>
      </c>
      <c r="AG98" s="390">
        <v>0</v>
      </c>
      <c r="AH98" s="390">
        <v>0</v>
      </c>
      <c r="AI98" s="390">
        <v>0</v>
      </c>
      <c r="AJ98" s="390">
        <v>0</v>
      </c>
      <c r="AK98" s="390">
        <v>0</v>
      </c>
      <c r="AL98" s="390">
        <v>0</v>
      </c>
      <c r="AM98" s="390">
        <v>0</v>
      </c>
      <c r="AN98" s="390">
        <f t="shared" ref="AN98:AN111" si="244">AU98+BB98+BI98+BP98</f>
        <v>0</v>
      </c>
      <c r="AO98" s="390">
        <f t="shared" ref="AO98:AO111" si="245">AV98+BC98+BJ98+BQ98</f>
        <v>0</v>
      </c>
      <c r="AP98" s="390">
        <f t="shared" ref="AP98:AP111" si="246">AW98+BD98+BK98+BR98</f>
        <v>0</v>
      </c>
      <c r="AQ98" s="390">
        <f t="shared" ref="AQ98:AQ111" si="247">AX98+BE98+BL98+BS98</f>
        <v>0</v>
      </c>
      <c r="AR98" s="390">
        <f t="shared" ref="AR98:AR111" si="248">AY98+BF98+BM98+BT98</f>
        <v>0</v>
      </c>
      <c r="AS98" s="390">
        <f t="shared" ref="AS98:AS111" si="249">AZ98+BG98+BN98+BU98</f>
        <v>0</v>
      </c>
      <c r="AT98" s="390">
        <f t="shared" ref="AT98:AT111" si="250">BA98+BH98+BO98+BV98</f>
        <v>0</v>
      </c>
      <c r="AU98" s="390">
        <v>0</v>
      </c>
      <c r="AV98" s="390">
        <v>0</v>
      </c>
      <c r="AW98" s="390">
        <v>0</v>
      </c>
      <c r="AX98" s="390">
        <v>0</v>
      </c>
      <c r="AY98" s="390">
        <v>0</v>
      </c>
      <c r="AZ98" s="390">
        <v>0</v>
      </c>
      <c r="BA98" s="390">
        <v>0</v>
      </c>
      <c r="BB98" s="390">
        <v>0</v>
      </c>
      <c r="BC98" s="390">
        <v>0</v>
      </c>
      <c r="BD98" s="390">
        <v>0</v>
      </c>
      <c r="BE98" s="390">
        <v>0</v>
      </c>
      <c r="BF98" s="390">
        <v>0</v>
      </c>
      <c r="BG98" s="390">
        <v>0</v>
      </c>
      <c r="BH98" s="390">
        <v>0</v>
      </c>
      <c r="BI98" s="390">
        <v>0</v>
      </c>
      <c r="BJ98" s="390">
        <v>0</v>
      </c>
      <c r="BK98" s="390">
        <v>0</v>
      </c>
      <c r="BL98" s="390">
        <v>0</v>
      </c>
      <c r="BM98" s="390">
        <v>0</v>
      </c>
      <c r="BN98" s="390">
        <v>0</v>
      </c>
      <c r="BO98" s="390">
        <v>0</v>
      </c>
      <c r="BP98" s="390">
        <v>0</v>
      </c>
      <c r="BQ98" s="390">
        <v>0</v>
      </c>
      <c r="BR98" s="390">
        <v>0</v>
      </c>
      <c r="BS98" s="390">
        <v>0</v>
      </c>
      <c r="BT98" s="390">
        <v>0</v>
      </c>
      <c r="BU98" s="390">
        <v>0</v>
      </c>
      <c r="BV98" s="390">
        <v>0</v>
      </c>
      <c r="BW98" s="390">
        <f t="shared" ref="BW98:BW110" si="251">AU98-L98</f>
        <v>0</v>
      </c>
      <c r="BX98" s="390">
        <f t="shared" ref="BX98:BX110" si="252">AV98-M98</f>
        <v>0</v>
      </c>
      <c r="BY98" s="390">
        <f t="shared" ref="BY98:BY110" si="253">AW98-N98</f>
        <v>0</v>
      </c>
      <c r="BZ98" s="390">
        <f t="shared" ref="BZ98:BZ110" si="254">AX98-O98</f>
        <v>0</v>
      </c>
      <c r="CA98" s="390">
        <f t="shared" ref="CA98:CA110" si="255">AY98-P98</f>
        <v>0</v>
      </c>
      <c r="CB98" s="390">
        <f t="shared" ref="CB98:CB110" si="256">AZ98-Q98</f>
        <v>0</v>
      </c>
      <c r="CC98" s="390">
        <f t="shared" ref="CC98:CC110" si="257">BA98-R98</f>
        <v>0</v>
      </c>
      <c r="CD98" s="358"/>
    </row>
    <row r="99" spans="1:82" ht="24.75" customHeight="1" x14ac:dyDescent="0.2">
      <c r="A99" s="353" t="s">
        <v>207</v>
      </c>
      <c r="B99" s="353" t="s">
        <v>1144</v>
      </c>
      <c r="C99" s="353" t="s">
        <v>1145</v>
      </c>
      <c r="D99" s="355" t="s">
        <v>968</v>
      </c>
      <c r="E99" s="356">
        <f t="shared" si="221"/>
        <v>0</v>
      </c>
      <c r="F99" s="356">
        <f t="shared" si="222"/>
        <v>0</v>
      </c>
      <c r="G99" s="356">
        <f t="shared" si="223"/>
        <v>0.55000000000000004</v>
      </c>
      <c r="H99" s="356">
        <f t="shared" si="224"/>
        <v>0</v>
      </c>
      <c r="I99" s="356">
        <f t="shared" si="225"/>
        <v>0</v>
      </c>
      <c r="J99" s="356">
        <f t="shared" si="226"/>
        <v>0</v>
      </c>
      <c r="K99" s="356">
        <f t="shared" si="227"/>
        <v>0</v>
      </c>
      <c r="L99" s="390">
        <v>0</v>
      </c>
      <c r="M99" s="390">
        <v>0</v>
      </c>
      <c r="N99" s="390">
        <v>0</v>
      </c>
      <c r="O99" s="390">
        <v>0</v>
      </c>
      <c r="P99" s="390">
        <v>0</v>
      </c>
      <c r="Q99" s="390">
        <v>0</v>
      </c>
      <c r="R99" s="390">
        <v>0</v>
      </c>
      <c r="S99" s="390">
        <v>0</v>
      </c>
      <c r="T99" s="390">
        <v>0</v>
      </c>
      <c r="U99" s="390">
        <v>0</v>
      </c>
      <c r="V99" s="390">
        <v>0</v>
      </c>
      <c r="W99" s="390">
        <v>0</v>
      </c>
      <c r="X99" s="390">
        <v>0</v>
      </c>
      <c r="Y99" s="390">
        <v>0</v>
      </c>
      <c r="Z99" s="390">
        <v>0</v>
      </c>
      <c r="AA99" s="390">
        <v>0</v>
      </c>
      <c r="AB99" s="390">
        <v>0.55000000000000004</v>
      </c>
      <c r="AC99" s="390">
        <v>0</v>
      </c>
      <c r="AD99" s="390">
        <v>0</v>
      </c>
      <c r="AE99" s="390">
        <v>0</v>
      </c>
      <c r="AF99" s="390">
        <v>0</v>
      </c>
      <c r="AG99" s="390">
        <v>0</v>
      </c>
      <c r="AH99" s="390">
        <v>0</v>
      </c>
      <c r="AI99" s="390">
        <v>0</v>
      </c>
      <c r="AJ99" s="390">
        <v>0</v>
      </c>
      <c r="AK99" s="390">
        <v>0</v>
      </c>
      <c r="AL99" s="390">
        <v>0</v>
      </c>
      <c r="AM99" s="390">
        <v>0</v>
      </c>
      <c r="AN99" s="390">
        <f t="shared" si="244"/>
        <v>0</v>
      </c>
      <c r="AO99" s="390">
        <f t="shared" si="245"/>
        <v>0</v>
      </c>
      <c r="AP99" s="390">
        <f t="shared" si="246"/>
        <v>0</v>
      </c>
      <c r="AQ99" s="390">
        <f t="shared" si="247"/>
        <v>0</v>
      </c>
      <c r="AR99" s="390">
        <f t="shared" si="248"/>
        <v>0</v>
      </c>
      <c r="AS99" s="390">
        <f t="shared" si="249"/>
        <v>0</v>
      </c>
      <c r="AT99" s="390">
        <f t="shared" si="250"/>
        <v>0</v>
      </c>
      <c r="AU99" s="390">
        <v>0</v>
      </c>
      <c r="AV99" s="390">
        <v>0</v>
      </c>
      <c r="AW99" s="390">
        <v>0</v>
      </c>
      <c r="AX99" s="390">
        <v>0</v>
      </c>
      <c r="AY99" s="390">
        <v>0</v>
      </c>
      <c r="AZ99" s="390">
        <v>0</v>
      </c>
      <c r="BA99" s="390">
        <v>0</v>
      </c>
      <c r="BB99" s="390">
        <v>0</v>
      </c>
      <c r="BC99" s="390">
        <v>0</v>
      </c>
      <c r="BD99" s="390">
        <v>0</v>
      </c>
      <c r="BE99" s="390">
        <v>0</v>
      </c>
      <c r="BF99" s="390">
        <v>0</v>
      </c>
      <c r="BG99" s="390">
        <v>0</v>
      </c>
      <c r="BH99" s="390">
        <v>0</v>
      </c>
      <c r="BI99" s="390">
        <v>0</v>
      </c>
      <c r="BJ99" s="390">
        <v>0</v>
      </c>
      <c r="BK99" s="390">
        <v>0</v>
      </c>
      <c r="BL99" s="390">
        <v>0</v>
      </c>
      <c r="BM99" s="390">
        <v>0</v>
      </c>
      <c r="BN99" s="390">
        <v>0</v>
      </c>
      <c r="BO99" s="390">
        <v>0</v>
      </c>
      <c r="BP99" s="390">
        <v>0</v>
      </c>
      <c r="BQ99" s="390">
        <v>0</v>
      </c>
      <c r="BR99" s="390">
        <v>0</v>
      </c>
      <c r="BS99" s="390">
        <v>0</v>
      </c>
      <c r="BT99" s="390">
        <v>0</v>
      </c>
      <c r="BU99" s="390">
        <v>0</v>
      </c>
      <c r="BV99" s="390">
        <v>0</v>
      </c>
      <c r="BW99" s="390">
        <f t="shared" si="251"/>
        <v>0</v>
      </c>
      <c r="BX99" s="390">
        <f t="shared" si="252"/>
        <v>0</v>
      </c>
      <c r="BY99" s="390">
        <f t="shared" si="253"/>
        <v>0</v>
      </c>
      <c r="BZ99" s="390">
        <f t="shared" si="254"/>
        <v>0</v>
      </c>
      <c r="CA99" s="390">
        <f t="shared" si="255"/>
        <v>0</v>
      </c>
      <c r="CB99" s="390">
        <f t="shared" si="256"/>
        <v>0</v>
      </c>
      <c r="CC99" s="390">
        <f t="shared" si="257"/>
        <v>0</v>
      </c>
      <c r="CD99" s="358"/>
    </row>
    <row r="100" spans="1:82" ht="24.75" customHeight="1" x14ac:dyDescent="0.2">
      <c r="A100" s="353" t="s">
        <v>980</v>
      </c>
      <c r="B100" s="353" t="s">
        <v>1146</v>
      </c>
      <c r="C100" s="353" t="s">
        <v>1147</v>
      </c>
      <c r="D100" s="355" t="s">
        <v>968</v>
      </c>
      <c r="E100" s="356">
        <f t="shared" si="221"/>
        <v>0.04</v>
      </c>
      <c r="F100" s="356">
        <f t="shared" si="222"/>
        <v>0</v>
      </c>
      <c r="G100" s="356">
        <f t="shared" si="223"/>
        <v>0</v>
      </c>
      <c r="H100" s="356">
        <f t="shared" si="224"/>
        <v>0</v>
      </c>
      <c r="I100" s="356">
        <f t="shared" si="225"/>
        <v>0</v>
      </c>
      <c r="J100" s="356">
        <f t="shared" si="226"/>
        <v>0</v>
      </c>
      <c r="K100" s="356">
        <f t="shared" si="227"/>
        <v>0</v>
      </c>
      <c r="L100" s="390">
        <v>0</v>
      </c>
      <c r="M100" s="390">
        <v>0</v>
      </c>
      <c r="N100" s="390">
        <v>0</v>
      </c>
      <c r="O100" s="390">
        <v>0</v>
      </c>
      <c r="P100" s="390">
        <v>0</v>
      </c>
      <c r="Q100" s="390">
        <v>0</v>
      </c>
      <c r="R100" s="390">
        <v>0</v>
      </c>
      <c r="S100" s="390">
        <v>0</v>
      </c>
      <c r="T100" s="390">
        <v>0</v>
      </c>
      <c r="U100" s="390">
        <v>0</v>
      </c>
      <c r="V100" s="390">
        <v>0</v>
      </c>
      <c r="W100" s="390">
        <v>0</v>
      </c>
      <c r="X100" s="390">
        <v>0</v>
      </c>
      <c r="Y100" s="390">
        <v>0</v>
      </c>
      <c r="Z100" s="390">
        <v>0.04</v>
      </c>
      <c r="AA100" s="390">
        <v>0</v>
      </c>
      <c r="AB100" s="390">
        <v>0</v>
      </c>
      <c r="AC100" s="390">
        <v>0</v>
      </c>
      <c r="AD100" s="390">
        <v>0</v>
      </c>
      <c r="AE100" s="390">
        <v>0</v>
      </c>
      <c r="AF100" s="390">
        <v>0</v>
      </c>
      <c r="AG100" s="390">
        <v>0</v>
      </c>
      <c r="AH100" s="390">
        <v>0</v>
      </c>
      <c r="AI100" s="390">
        <v>0</v>
      </c>
      <c r="AJ100" s="390">
        <v>0</v>
      </c>
      <c r="AK100" s="390">
        <v>0</v>
      </c>
      <c r="AL100" s="390">
        <v>0</v>
      </c>
      <c r="AM100" s="390">
        <v>0</v>
      </c>
      <c r="AN100" s="390">
        <f t="shared" si="244"/>
        <v>0</v>
      </c>
      <c r="AO100" s="390">
        <f t="shared" si="245"/>
        <v>0</v>
      </c>
      <c r="AP100" s="390">
        <f t="shared" si="246"/>
        <v>0</v>
      </c>
      <c r="AQ100" s="390">
        <f t="shared" si="247"/>
        <v>0</v>
      </c>
      <c r="AR100" s="390">
        <f t="shared" si="248"/>
        <v>0</v>
      </c>
      <c r="AS100" s="390">
        <f t="shared" si="249"/>
        <v>0</v>
      </c>
      <c r="AT100" s="390">
        <f t="shared" si="250"/>
        <v>0</v>
      </c>
      <c r="AU100" s="390">
        <v>0</v>
      </c>
      <c r="AV100" s="390">
        <v>0</v>
      </c>
      <c r="AW100" s="390">
        <v>0</v>
      </c>
      <c r="AX100" s="390">
        <v>0</v>
      </c>
      <c r="AY100" s="390">
        <v>0</v>
      </c>
      <c r="AZ100" s="390">
        <v>0</v>
      </c>
      <c r="BA100" s="390">
        <v>0</v>
      </c>
      <c r="BB100" s="390">
        <v>0</v>
      </c>
      <c r="BC100" s="390">
        <v>0</v>
      </c>
      <c r="BD100" s="390">
        <v>0</v>
      </c>
      <c r="BE100" s="390">
        <v>0</v>
      </c>
      <c r="BF100" s="390">
        <v>0</v>
      </c>
      <c r="BG100" s="390">
        <v>0</v>
      </c>
      <c r="BH100" s="390">
        <v>0</v>
      </c>
      <c r="BI100" s="390">
        <v>0</v>
      </c>
      <c r="BJ100" s="390">
        <v>0</v>
      </c>
      <c r="BK100" s="390">
        <v>0</v>
      </c>
      <c r="BL100" s="390">
        <v>0</v>
      </c>
      <c r="BM100" s="390">
        <v>0</v>
      </c>
      <c r="BN100" s="390">
        <v>0</v>
      </c>
      <c r="BO100" s="390">
        <v>0</v>
      </c>
      <c r="BP100" s="390">
        <v>0</v>
      </c>
      <c r="BQ100" s="390">
        <v>0</v>
      </c>
      <c r="BR100" s="390">
        <v>0</v>
      </c>
      <c r="BS100" s="390">
        <v>0</v>
      </c>
      <c r="BT100" s="390">
        <v>0</v>
      </c>
      <c r="BU100" s="390">
        <v>0</v>
      </c>
      <c r="BV100" s="390">
        <v>0</v>
      </c>
      <c r="BW100" s="390">
        <f t="shared" si="251"/>
        <v>0</v>
      </c>
      <c r="BX100" s="390">
        <f t="shared" si="252"/>
        <v>0</v>
      </c>
      <c r="BY100" s="390">
        <f t="shared" si="253"/>
        <v>0</v>
      </c>
      <c r="BZ100" s="390">
        <f t="shared" si="254"/>
        <v>0</v>
      </c>
      <c r="CA100" s="390">
        <f t="shared" si="255"/>
        <v>0</v>
      </c>
      <c r="CB100" s="390">
        <f t="shared" si="256"/>
        <v>0</v>
      </c>
      <c r="CC100" s="390">
        <f t="shared" si="257"/>
        <v>0</v>
      </c>
      <c r="CD100" s="358"/>
    </row>
    <row r="101" spans="1:82" ht="24.75" customHeight="1" x14ac:dyDescent="0.2">
      <c r="A101" s="353" t="s">
        <v>981</v>
      </c>
      <c r="B101" s="353" t="s">
        <v>1148</v>
      </c>
      <c r="C101" s="353" t="s">
        <v>1149</v>
      </c>
      <c r="D101" s="355" t="s">
        <v>968</v>
      </c>
      <c r="E101" s="356">
        <f t="shared" si="221"/>
        <v>0</v>
      </c>
      <c r="F101" s="356">
        <f t="shared" si="222"/>
        <v>0</v>
      </c>
      <c r="G101" s="356">
        <f t="shared" si="223"/>
        <v>0.03</v>
      </c>
      <c r="H101" s="356">
        <f t="shared" si="224"/>
        <v>0</v>
      </c>
      <c r="I101" s="356">
        <f t="shared" si="225"/>
        <v>0</v>
      </c>
      <c r="J101" s="356">
        <f t="shared" si="226"/>
        <v>0</v>
      </c>
      <c r="K101" s="356">
        <f t="shared" si="227"/>
        <v>0</v>
      </c>
      <c r="L101" s="390">
        <v>0</v>
      </c>
      <c r="M101" s="390">
        <v>0</v>
      </c>
      <c r="N101" s="390">
        <v>0</v>
      </c>
      <c r="O101" s="390">
        <v>0</v>
      </c>
      <c r="P101" s="390">
        <v>0</v>
      </c>
      <c r="Q101" s="390">
        <v>0</v>
      </c>
      <c r="R101" s="390">
        <v>0</v>
      </c>
      <c r="S101" s="390">
        <v>0</v>
      </c>
      <c r="T101" s="390">
        <v>0</v>
      </c>
      <c r="U101" s="390">
        <v>0</v>
      </c>
      <c r="V101" s="390">
        <v>0</v>
      </c>
      <c r="W101" s="390">
        <v>0</v>
      </c>
      <c r="X101" s="390">
        <v>0</v>
      </c>
      <c r="Y101" s="390">
        <v>0</v>
      </c>
      <c r="Z101" s="390">
        <v>0</v>
      </c>
      <c r="AA101" s="390">
        <v>0</v>
      </c>
      <c r="AB101" s="390">
        <v>0.03</v>
      </c>
      <c r="AC101" s="390">
        <v>0</v>
      </c>
      <c r="AD101" s="390">
        <v>0</v>
      </c>
      <c r="AE101" s="390">
        <v>0</v>
      </c>
      <c r="AF101" s="390">
        <v>0</v>
      </c>
      <c r="AG101" s="390">
        <v>0</v>
      </c>
      <c r="AH101" s="390">
        <v>0</v>
      </c>
      <c r="AI101" s="390">
        <v>0</v>
      </c>
      <c r="AJ101" s="390">
        <v>0</v>
      </c>
      <c r="AK101" s="390">
        <v>0</v>
      </c>
      <c r="AL101" s="390">
        <v>0</v>
      </c>
      <c r="AM101" s="390">
        <v>0</v>
      </c>
      <c r="AN101" s="390">
        <f t="shared" si="244"/>
        <v>0</v>
      </c>
      <c r="AO101" s="390">
        <f t="shared" si="245"/>
        <v>0</v>
      </c>
      <c r="AP101" s="390">
        <f t="shared" si="246"/>
        <v>0</v>
      </c>
      <c r="AQ101" s="390">
        <f t="shared" si="247"/>
        <v>0</v>
      </c>
      <c r="AR101" s="390">
        <f t="shared" si="248"/>
        <v>0</v>
      </c>
      <c r="AS101" s="390">
        <f t="shared" si="249"/>
        <v>0</v>
      </c>
      <c r="AT101" s="390">
        <f t="shared" si="250"/>
        <v>0</v>
      </c>
      <c r="AU101" s="390">
        <v>0</v>
      </c>
      <c r="AV101" s="390">
        <v>0</v>
      </c>
      <c r="AW101" s="390">
        <v>0</v>
      </c>
      <c r="AX101" s="390">
        <v>0</v>
      </c>
      <c r="AY101" s="390">
        <v>0</v>
      </c>
      <c r="AZ101" s="390">
        <v>0</v>
      </c>
      <c r="BA101" s="390">
        <v>0</v>
      </c>
      <c r="BB101" s="390">
        <v>0</v>
      </c>
      <c r="BC101" s="390">
        <v>0</v>
      </c>
      <c r="BD101" s="390">
        <v>0</v>
      </c>
      <c r="BE101" s="390">
        <v>0</v>
      </c>
      <c r="BF101" s="390">
        <v>0</v>
      </c>
      <c r="BG101" s="390">
        <v>0</v>
      </c>
      <c r="BH101" s="390">
        <v>0</v>
      </c>
      <c r="BI101" s="390">
        <v>0</v>
      </c>
      <c r="BJ101" s="390">
        <v>0</v>
      </c>
      <c r="BK101" s="390">
        <v>0</v>
      </c>
      <c r="BL101" s="390">
        <v>0</v>
      </c>
      <c r="BM101" s="390">
        <v>0</v>
      </c>
      <c r="BN101" s="390">
        <v>0</v>
      </c>
      <c r="BO101" s="390">
        <v>0</v>
      </c>
      <c r="BP101" s="390">
        <v>0</v>
      </c>
      <c r="BQ101" s="390">
        <v>0</v>
      </c>
      <c r="BR101" s="390">
        <v>0</v>
      </c>
      <c r="BS101" s="390">
        <v>0</v>
      </c>
      <c r="BT101" s="390">
        <v>0</v>
      </c>
      <c r="BU101" s="390">
        <v>0</v>
      </c>
      <c r="BV101" s="390">
        <v>0</v>
      </c>
      <c r="BW101" s="390">
        <f t="shared" si="251"/>
        <v>0</v>
      </c>
      <c r="BX101" s="390">
        <f t="shared" si="252"/>
        <v>0</v>
      </c>
      <c r="BY101" s="390">
        <f t="shared" si="253"/>
        <v>0</v>
      </c>
      <c r="BZ101" s="390">
        <f t="shared" si="254"/>
        <v>0</v>
      </c>
      <c r="CA101" s="390">
        <f t="shared" si="255"/>
        <v>0</v>
      </c>
      <c r="CB101" s="390">
        <f t="shared" si="256"/>
        <v>0</v>
      </c>
      <c r="CC101" s="390">
        <f t="shared" si="257"/>
        <v>0</v>
      </c>
      <c r="CD101" s="358"/>
    </row>
    <row r="102" spans="1:82" ht="24.75" customHeight="1" x14ac:dyDescent="0.2">
      <c r="A102" s="353" t="s">
        <v>982</v>
      </c>
      <c r="B102" s="353" t="s">
        <v>1150</v>
      </c>
      <c r="C102" s="353" t="s">
        <v>1151</v>
      </c>
      <c r="D102" s="355" t="s">
        <v>968</v>
      </c>
      <c r="E102" s="356">
        <f t="shared" si="221"/>
        <v>0</v>
      </c>
      <c r="F102" s="356">
        <f t="shared" si="222"/>
        <v>0</v>
      </c>
      <c r="G102" s="356">
        <f t="shared" si="223"/>
        <v>0.12</v>
      </c>
      <c r="H102" s="356">
        <f t="shared" si="224"/>
        <v>0</v>
      </c>
      <c r="I102" s="356">
        <f t="shared" si="225"/>
        <v>0</v>
      </c>
      <c r="J102" s="356">
        <f t="shared" si="226"/>
        <v>0</v>
      </c>
      <c r="K102" s="356">
        <f t="shared" si="227"/>
        <v>0</v>
      </c>
      <c r="L102" s="390">
        <v>0</v>
      </c>
      <c r="M102" s="390">
        <v>0</v>
      </c>
      <c r="N102" s="390">
        <v>0</v>
      </c>
      <c r="O102" s="390">
        <v>0</v>
      </c>
      <c r="P102" s="390">
        <v>0</v>
      </c>
      <c r="Q102" s="390">
        <v>0</v>
      </c>
      <c r="R102" s="390">
        <v>0</v>
      </c>
      <c r="S102" s="390">
        <v>0</v>
      </c>
      <c r="T102" s="390">
        <v>0</v>
      </c>
      <c r="U102" s="390">
        <v>0</v>
      </c>
      <c r="V102" s="390">
        <v>0</v>
      </c>
      <c r="W102" s="390">
        <v>0</v>
      </c>
      <c r="X102" s="390">
        <v>0</v>
      </c>
      <c r="Y102" s="390">
        <v>0</v>
      </c>
      <c r="Z102" s="390">
        <v>0</v>
      </c>
      <c r="AA102" s="390">
        <v>0</v>
      </c>
      <c r="AB102" s="390">
        <v>0.12</v>
      </c>
      <c r="AC102" s="390">
        <v>0</v>
      </c>
      <c r="AD102" s="390">
        <v>0</v>
      </c>
      <c r="AE102" s="390">
        <v>0</v>
      </c>
      <c r="AF102" s="390">
        <v>0</v>
      </c>
      <c r="AG102" s="390">
        <v>0</v>
      </c>
      <c r="AH102" s="390">
        <v>0</v>
      </c>
      <c r="AI102" s="390">
        <v>0</v>
      </c>
      <c r="AJ102" s="390">
        <v>0</v>
      </c>
      <c r="AK102" s="390">
        <v>0</v>
      </c>
      <c r="AL102" s="390">
        <v>0</v>
      </c>
      <c r="AM102" s="390">
        <v>0</v>
      </c>
      <c r="AN102" s="390">
        <f t="shared" si="244"/>
        <v>0</v>
      </c>
      <c r="AO102" s="390">
        <f t="shared" si="245"/>
        <v>0</v>
      </c>
      <c r="AP102" s="390">
        <f t="shared" si="246"/>
        <v>0</v>
      </c>
      <c r="AQ102" s="390">
        <f t="shared" si="247"/>
        <v>0</v>
      </c>
      <c r="AR102" s="390">
        <f t="shared" si="248"/>
        <v>0</v>
      </c>
      <c r="AS102" s="390">
        <f t="shared" si="249"/>
        <v>0</v>
      </c>
      <c r="AT102" s="390">
        <f t="shared" si="250"/>
        <v>0</v>
      </c>
      <c r="AU102" s="390">
        <v>0</v>
      </c>
      <c r="AV102" s="390">
        <v>0</v>
      </c>
      <c r="AW102" s="390">
        <v>0</v>
      </c>
      <c r="AX102" s="390">
        <v>0</v>
      </c>
      <c r="AY102" s="390">
        <v>0</v>
      </c>
      <c r="AZ102" s="390">
        <v>0</v>
      </c>
      <c r="BA102" s="390">
        <v>0</v>
      </c>
      <c r="BB102" s="390">
        <v>0</v>
      </c>
      <c r="BC102" s="390">
        <v>0</v>
      </c>
      <c r="BD102" s="390">
        <v>0</v>
      </c>
      <c r="BE102" s="390">
        <v>0</v>
      </c>
      <c r="BF102" s="390">
        <v>0</v>
      </c>
      <c r="BG102" s="390">
        <v>0</v>
      </c>
      <c r="BH102" s="390">
        <v>0</v>
      </c>
      <c r="BI102" s="390">
        <v>0</v>
      </c>
      <c r="BJ102" s="390">
        <v>0</v>
      </c>
      <c r="BK102" s="390">
        <v>0</v>
      </c>
      <c r="BL102" s="390">
        <v>0</v>
      </c>
      <c r="BM102" s="390">
        <v>0</v>
      </c>
      <c r="BN102" s="390">
        <v>0</v>
      </c>
      <c r="BO102" s="390">
        <v>0</v>
      </c>
      <c r="BP102" s="390">
        <v>0</v>
      </c>
      <c r="BQ102" s="390">
        <v>0</v>
      </c>
      <c r="BR102" s="390">
        <v>0</v>
      </c>
      <c r="BS102" s="390">
        <v>0</v>
      </c>
      <c r="BT102" s="390">
        <v>0</v>
      </c>
      <c r="BU102" s="390">
        <v>0</v>
      </c>
      <c r="BV102" s="390">
        <v>0</v>
      </c>
      <c r="BW102" s="390">
        <f t="shared" si="251"/>
        <v>0</v>
      </c>
      <c r="BX102" s="390">
        <f t="shared" si="252"/>
        <v>0</v>
      </c>
      <c r="BY102" s="390">
        <f t="shared" si="253"/>
        <v>0</v>
      </c>
      <c r="BZ102" s="390">
        <f t="shared" si="254"/>
        <v>0</v>
      </c>
      <c r="CA102" s="390">
        <f t="shared" si="255"/>
        <v>0</v>
      </c>
      <c r="CB102" s="390">
        <f t="shared" si="256"/>
        <v>0</v>
      </c>
      <c r="CC102" s="390">
        <f t="shared" si="257"/>
        <v>0</v>
      </c>
      <c r="CD102" s="358"/>
    </row>
    <row r="103" spans="1:82" ht="24.75" customHeight="1" x14ac:dyDescent="0.2">
      <c r="A103" s="353" t="s">
        <v>983</v>
      </c>
      <c r="B103" s="353" t="s">
        <v>1152</v>
      </c>
      <c r="C103" s="353" t="s">
        <v>1153</v>
      </c>
      <c r="D103" s="355" t="s">
        <v>968</v>
      </c>
      <c r="E103" s="356">
        <f t="shared" si="221"/>
        <v>0</v>
      </c>
      <c r="F103" s="356">
        <f t="shared" si="222"/>
        <v>0</v>
      </c>
      <c r="G103" s="356">
        <f t="shared" si="223"/>
        <v>0.35</v>
      </c>
      <c r="H103" s="356">
        <f t="shared" si="224"/>
        <v>0</v>
      </c>
      <c r="I103" s="356">
        <f t="shared" si="225"/>
        <v>0</v>
      </c>
      <c r="J103" s="356">
        <f t="shared" si="226"/>
        <v>0</v>
      </c>
      <c r="K103" s="356">
        <f t="shared" si="227"/>
        <v>0</v>
      </c>
      <c r="L103" s="390">
        <v>0</v>
      </c>
      <c r="M103" s="390">
        <v>0</v>
      </c>
      <c r="N103" s="390">
        <v>0</v>
      </c>
      <c r="O103" s="390">
        <v>0</v>
      </c>
      <c r="P103" s="390">
        <v>0</v>
      </c>
      <c r="Q103" s="390">
        <v>0</v>
      </c>
      <c r="R103" s="390">
        <v>0</v>
      </c>
      <c r="S103" s="390">
        <v>0</v>
      </c>
      <c r="T103" s="390">
        <v>0</v>
      </c>
      <c r="U103" s="390">
        <v>0.35</v>
      </c>
      <c r="V103" s="390">
        <v>0</v>
      </c>
      <c r="W103" s="390">
        <v>0</v>
      </c>
      <c r="X103" s="390">
        <v>0</v>
      </c>
      <c r="Y103" s="390">
        <v>0</v>
      </c>
      <c r="Z103" s="390">
        <v>0</v>
      </c>
      <c r="AA103" s="390">
        <v>0</v>
      </c>
      <c r="AB103" s="390">
        <v>0</v>
      </c>
      <c r="AC103" s="390">
        <v>0</v>
      </c>
      <c r="AD103" s="390">
        <v>0</v>
      </c>
      <c r="AE103" s="390">
        <v>0</v>
      </c>
      <c r="AF103" s="390">
        <v>0</v>
      </c>
      <c r="AG103" s="390">
        <v>0</v>
      </c>
      <c r="AH103" s="390">
        <v>0</v>
      </c>
      <c r="AI103" s="390">
        <v>0</v>
      </c>
      <c r="AJ103" s="390">
        <v>0</v>
      </c>
      <c r="AK103" s="390">
        <v>0</v>
      </c>
      <c r="AL103" s="390">
        <v>0</v>
      </c>
      <c r="AM103" s="390">
        <v>0</v>
      </c>
      <c r="AN103" s="390">
        <f t="shared" si="244"/>
        <v>0</v>
      </c>
      <c r="AO103" s="390">
        <f t="shared" si="245"/>
        <v>0</v>
      </c>
      <c r="AP103" s="390">
        <f t="shared" si="246"/>
        <v>0</v>
      </c>
      <c r="AQ103" s="390">
        <f t="shared" si="247"/>
        <v>0</v>
      </c>
      <c r="AR103" s="390">
        <f t="shared" si="248"/>
        <v>0</v>
      </c>
      <c r="AS103" s="390">
        <f t="shared" si="249"/>
        <v>0</v>
      </c>
      <c r="AT103" s="390">
        <f t="shared" si="250"/>
        <v>0</v>
      </c>
      <c r="AU103" s="390">
        <v>0</v>
      </c>
      <c r="AV103" s="390">
        <v>0</v>
      </c>
      <c r="AW103" s="390">
        <v>0</v>
      </c>
      <c r="AX103" s="390">
        <v>0</v>
      </c>
      <c r="AY103" s="390">
        <v>0</v>
      </c>
      <c r="AZ103" s="390">
        <v>0</v>
      </c>
      <c r="BA103" s="390">
        <v>0</v>
      </c>
      <c r="BB103" s="390">
        <v>0</v>
      </c>
      <c r="BC103" s="390">
        <v>0</v>
      </c>
      <c r="BD103" s="390">
        <v>0</v>
      </c>
      <c r="BE103" s="390">
        <v>0</v>
      </c>
      <c r="BF103" s="390">
        <v>0</v>
      </c>
      <c r="BG103" s="390">
        <v>0</v>
      </c>
      <c r="BH103" s="390">
        <v>0</v>
      </c>
      <c r="BI103" s="390">
        <v>0</v>
      </c>
      <c r="BJ103" s="390">
        <v>0</v>
      </c>
      <c r="BK103" s="390">
        <v>0</v>
      </c>
      <c r="BL103" s="390">
        <v>0</v>
      </c>
      <c r="BM103" s="390">
        <v>0</v>
      </c>
      <c r="BN103" s="390">
        <v>0</v>
      </c>
      <c r="BO103" s="390">
        <v>0</v>
      </c>
      <c r="BP103" s="390">
        <v>0</v>
      </c>
      <c r="BQ103" s="390">
        <v>0</v>
      </c>
      <c r="BR103" s="390">
        <v>0</v>
      </c>
      <c r="BS103" s="390">
        <v>0</v>
      </c>
      <c r="BT103" s="390">
        <v>0</v>
      </c>
      <c r="BU103" s="390">
        <v>0</v>
      </c>
      <c r="BV103" s="390">
        <v>0</v>
      </c>
      <c r="BW103" s="390">
        <f t="shared" si="251"/>
        <v>0</v>
      </c>
      <c r="BX103" s="390">
        <f t="shared" si="252"/>
        <v>0</v>
      </c>
      <c r="BY103" s="390">
        <f t="shared" si="253"/>
        <v>0</v>
      </c>
      <c r="BZ103" s="390">
        <f t="shared" si="254"/>
        <v>0</v>
      </c>
      <c r="CA103" s="390">
        <f t="shared" si="255"/>
        <v>0</v>
      </c>
      <c r="CB103" s="390">
        <f t="shared" si="256"/>
        <v>0</v>
      </c>
      <c r="CC103" s="390">
        <f t="shared" si="257"/>
        <v>0</v>
      </c>
      <c r="CD103" s="358"/>
    </row>
    <row r="104" spans="1:82" ht="24.75" customHeight="1" x14ac:dyDescent="0.2">
      <c r="A104" s="353" t="s">
        <v>984</v>
      </c>
      <c r="B104" s="353" t="s">
        <v>1154</v>
      </c>
      <c r="C104" s="353" t="s">
        <v>1155</v>
      </c>
      <c r="D104" s="355" t="s">
        <v>968</v>
      </c>
      <c r="E104" s="356">
        <f t="shared" si="221"/>
        <v>0.4</v>
      </c>
      <c r="F104" s="356">
        <f t="shared" si="222"/>
        <v>0</v>
      </c>
      <c r="G104" s="356">
        <f t="shared" si="223"/>
        <v>0</v>
      </c>
      <c r="H104" s="356">
        <f t="shared" si="224"/>
        <v>0</v>
      </c>
      <c r="I104" s="356">
        <f t="shared" si="225"/>
        <v>0</v>
      </c>
      <c r="J104" s="356">
        <f t="shared" si="226"/>
        <v>0</v>
      </c>
      <c r="K104" s="356">
        <f t="shared" si="227"/>
        <v>0</v>
      </c>
      <c r="L104" s="390">
        <v>0</v>
      </c>
      <c r="M104" s="390">
        <v>0</v>
      </c>
      <c r="N104" s="390">
        <v>0</v>
      </c>
      <c r="O104" s="390">
        <v>0</v>
      </c>
      <c r="P104" s="390">
        <v>0</v>
      </c>
      <c r="Q104" s="390">
        <v>0</v>
      </c>
      <c r="R104" s="390">
        <v>0</v>
      </c>
      <c r="S104" s="390">
        <v>0</v>
      </c>
      <c r="T104" s="390">
        <v>0</v>
      </c>
      <c r="U104" s="390">
        <v>0</v>
      </c>
      <c r="V104" s="390">
        <v>0</v>
      </c>
      <c r="W104" s="390">
        <v>0</v>
      </c>
      <c r="X104" s="390">
        <v>0</v>
      </c>
      <c r="Y104" s="390">
        <v>0</v>
      </c>
      <c r="Z104" s="390">
        <v>0.4</v>
      </c>
      <c r="AA104" s="390">
        <v>0</v>
      </c>
      <c r="AB104" s="390">
        <v>0</v>
      </c>
      <c r="AC104" s="390">
        <v>0</v>
      </c>
      <c r="AD104" s="390">
        <v>0</v>
      </c>
      <c r="AE104" s="390">
        <v>0</v>
      </c>
      <c r="AF104" s="390">
        <v>0</v>
      </c>
      <c r="AG104" s="390">
        <v>0</v>
      </c>
      <c r="AH104" s="390">
        <v>0</v>
      </c>
      <c r="AI104" s="390">
        <v>0</v>
      </c>
      <c r="AJ104" s="390">
        <v>0</v>
      </c>
      <c r="AK104" s="390">
        <v>0</v>
      </c>
      <c r="AL104" s="390">
        <v>0</v>
      </c>
      <c r="AM104" s="390">
        <v>0</v>
      </c>
      <c r="AN104" s="390">
        <f t="shared" si="244"/>
        <v>0</v>
      </c>
      <c r="AO104" s="390">
        <f t="shared" si="245"/>
        <v>0</v>
      </c>
      <c r="AP104" s="390">
        <f t="shared" si="246"/>
        <v>0</v>
      </c>
      <c r="AQ104" s="390">
        <f t="shared" si="247"/>
        <v>0</v>
      </c>
      <c r="AR104" s="390">
        <f t="shared" si="248"/>
        <v>0</v>
      </c>
      <c r="AS104" s="390">
        <f t="shared" si="249"/>
        <v>0</v>
      </c>
      <c r="AT104" s="390">
        <f t="shared" si="250"/>
        <v>0</v>
      </c>
      <c r="AU104" s="390">
        <v>0</v>
      </c>
      <c r="AV104" s="390">
        <v>0</v>
      </c>
      <c r="AW104" s="390">
        <v>0</v>
      </c>
      <c r="AX104" s="390">
        <v>0</v>
      </c>
      <c r="AY104" s="390">
        <v>0</v>
      </c>
      <c r="AZ104" s="390">
        <v>0</v>
      </c>
      <c r="BA104" s="390">
        <v>0</v>
      </c>
      <c r="BB104" s="390">
        <v>0</v>
      </c>
      <c r="BC104" s="390">
        <v>0</v>
      </c>
      <c r="BD104" s="390">
        <v>0</v>
      </c>
      <c r="BE104" s="390">
        <v>0</v>
      </c>
      <c r="BF104" s="390">
        <v>0</v>
      </c>
      <c r="BG104" s="390">
        <v>0</v>
      </c>
      <c r="BH104" s="390">
        <v>0</v>
      </c>
      <c r="BI104" s="390">
        <v>0</v>
      </c>
      <c r="BJ104" s="390">
        <v>0</v>
      </c>
      <c r="BK104" s="390">
        <v>0</v>
      </c>
      <c r="BL104" s="390">
        <v>0</v>
      </c>
      <c r="BM104" s="390">
        <v>0</v>
      </c>
      <c r="BN104" s="390">
        <v>0</v>
      </c>
      <c r="BO104" s="390">
        <v>0</v>
      </c>
      <c r="BP104" s="390">
        <v>0</v>
      </c>
      <c r="BQ104" s="390">
        <v>0</v>
      </c>
      <c r="BR104" s="390">
        <v>0</v>
      </c>
      <c r="BS104" s="390">
        <v>0</v>
      </c>
      <c r="BT104" s="390">
        <v>0</v>
      </c>
      <c r="BU104" s="390">
        <v>0</v>
      </c>
      <c r="BV104" s="390">
        <v>0</v>
      </c>
      <c r="BW104" s="390">
        <f t="shared" si="251"/>
        <v>0</v>
      </c>
      <c r="BX104" s="390">
        <f t="shared" si="252"/>
        <v>0</v>
      </c>
      <c r="BY104" s="390">
        <f t="shared" si="253"/>
        <v>0</v>
      </c>
      <c r="BZ104" s="390">
        <f t="shared" si="254"/>
        <v>0</v>
      </c>
      <c r="CA104" s="390">
        <f t="shared" si="255"/>
        <v>0</v>
      </c>
      <c r="CB104" s="390">
        <f t="shared" si="256"/>
        <v>0</v>
      </c>
      <c r="CC104" s="390">
        <f t="shared" si="257"/>
        <v>0</v>
      </c>
      <c r="CD104" s="358"/>
    </row>
    <row r="105" spans="1:82" ht="24.75" customHeight="1" x14ac:dyDescent="0.2">
      <c r="A105" s="353" t="s">
        <v>985</v>
      </c>
      <c r="B105" s="353" t="s">
        <v>1156</v>
      </c>
      <c r="C105" s="353" t="s">
        <v>1157</v>
      </c>
      <c r="D105" s="355" t="s">
        <v>968</v>
      </c>
      <c r="E105" s="356">
        <f t="shared" si="221"/>
        <v>0</v>
      </c>
      <c r="F105" s="356">
        <f t="shared" si="222"/>
        <v>0</v>
      </c>
      <c r="G105" s="356">
        <f t="shared" si="223"/>
        <v>0.22</v>
      </c>
      <c r="H105" s="356">
        <f t="shared" si="224"/>
        <v>0</v>
      </c>
      <c r="I105" s="356">
        <f t="shared" si="225"/>
        <v>0</v>
      </c>
      <c r="J105" s="356">
        <f t="shared" si="226"/>
        <v>0</v>
      </c>
      <c r="K105" s="356">
        <f t="shared" si="227"/>
        <v>0</v>
      </c>
      <c r="L105" s="390">
        <v>0</v>
      </c>
      <c r="M105" s="390">
        <v>0</v>
      </c>
      <c r="N105" s="390">
        <v>0</v>
      </c>
      <c r="O105" s="390">
        <v>0</v>
      </c>
      <c r="P105" s="390">
        <v>0</v>
      </c>
      <c r="Q105" s="390">
        <v>0</v>
      </c>
      <c r="R105" s="390">
        <v>0</v>
      </c>
      <c r="S105" s="390">
        <v>0</v>
      </c>
      <c r="T105" s="390">
        <v>0</v>
      </c>
      <c r="U105" s="390">
        <v>0.22</v>
      </c>
      <c r="V105" s="390">
        <v>0</v>
      </c>
      <c r="W105" s="390">
        <v>0</v>
      </c>
      <c r="X105" s="390">
        <v>0</v>
      </c>
      <c r="Y105" s="390">
        <v>0</v>
      </c>
      <c r="Z105" s="390">
        <v>0</v>
      </c>
      <c r="AA105" s="390">
        <v>0</v>
      </c>
      <c r="AB105" s="390">
        <v>0</v>
      </c>
      <c r="AC105" s="390">
        <v>0</v>
      </c>
      <c r="AD105" s="390">
        <v>0</v>
      </c>
      <c r="AE105" s="390">
        <v>0</v>
      </c>
      <c r="AF105" s="390">
        <v>0</v>
      </c>
      <c r="AG105" s="390">
        <v>0</v>
      </c>
      <c r="AH105" s="390">
        <v>0</v>
      </c>
      <c r="AI105" s="390">
        <v>0</v>
      </c>
      <c r="AJ105" s="390">
        <v>0</v>
      </c>
      <c r="AK105" s="390">
        <v>0</v>
      </c>
      <c r="AL105" s="390">
        <v>0</v>
      </c>
      <c r="AM105" s="390">
        <v>0</v>
      </c>
      <c r="AN105" s="390">
        <f t="shared" si="244"/>
        <v>0</v>
      </c>
      <c r="AO105" s="390">
        <f t="shared" si="245"/>
        <v>0</v>
      </c>
      <c r="AP105" s="390">
        <f t="shared" si="246"/>
        <v>0</v>
      </c>
      <c r="AQ105" s="390">
        <f t="shared" si="247"/>
        <v>0</v>
      </c>
      <c r="AR105" s="390">
        <f t="shared" si="248"/>
        <v>0</v>
      </c>
      <c r="AS105" s="390">
        <f t="shared" si="249"/>
        <v>0</v>
      </c>
      <c r="AT105" s="390">
        <f t="shared" si="250"/>
        <v>0</v>
      </c>
      <c r="AU105" s="390">
        <v>0</v>
      </c>
      <c r="AV105" s="390">
        <v>0</v>
      </c>
      <c r="AW105" s="390">
        <v>0</v>
      </c>
      <c r="AX105" s="390">
        <v>0</v>
      </c>
      <c r="AY105" s="390">
        <v>0</v>
      </c>
      <c r="AZ105" s="390">
        <v>0</v>
      </c>
      <c r="BA105" s="390">
        <v>0</v>
      </c>
      <c r="BB105" s="390">
        <v>0</v>
      </c>
      <c r="BC105" s="390">
        <v>0</v>
      </c>
      <c r="BD105" s="390">
        <v>0</v>
      </c>
      <c r="BE105" s="390">
        <v>0</v>
      </c>
      <c r="BF105" s="390">
        <v>0</v>
      </c>
      <c r="BG105" s="390">
        <v>0</v>
      </c>
      <c r="BH105" s="390">
        <v>0</v>
      </c>
      <c r="BI105" s="390">
        <v>0</v>
      </c>
      <c r="BJ105" s="390">
        <v>0</v>
      </c>
      <c r="BK105" s="390">
        <v>0</v>
      </c>
      <c r="BL105" s="390">
        <v>0</v>
      </c>
      <c r="BM105" s="390">
        <v>0</v>
      </c>
      <c r="BN105" s="390">
        <v>0</v>
      </c>
      <c r="BO105" s="390">
        <v>0</v>
      </c>
      <c r="BP105" s="390">
        <v>0</v>
      </c>
      <c r="BQ105" s="390">
        <v>0</v>
      </c>
      <c r="BR105" s="390">
        <v>0</v>
      </c>
      <c r="BS105" s="390">
        <v>0</v>
      </c>
      <c r="BT105" s="390">
        <v>0</v>
      </c>
      <c r="BU105" s="390">
        <v>0</v>
      </c>
      <c r="BV105" s="390">
        <v>0</v>
      </c>
      <c r="BW105" s="390">
        <f t="shared" si="251"/>
        <v>0</v>
      </c>
      <c r="BX105" s="390">
        <f t="shared" si="252"/>
        <v>0</v>
      </c>
      <c r="BY105" s="390">
        <f t="shared" si="253"/>
        <v>0</v>
      </c>
      <c r="BZ105" s="390">
        <f t="shared" si="254"/>
        <v>0</v>
      </c>
      <c r="CA105" s="390">
        <f t="shared" si="255"/>
        <v>0</v>
      </c>
      <c r="CB105" s="390">
        <f t="shared" si="256"/>
        <v>0</v>
      </c>
      <c r="CC105" s="390">
        <f t="shared" si="257"/>
        <v>0</v>
      </c>
      <c r="CD105" s="358"/>
    </row>
    <row r="106" spans="1:82" ht="24.75" customHeight="1" x14ac:dyDescent="0.2">
      <c r="A106" s="353" t="s">
        <v>986</v>
      </c>
      <c r="B106" s="353" t="s">
        <v>1158</v>
      </c>
      <c r="C106" s="353" t="s">
        <v>1159</v>
      </c>
      <c r="D106" s="355" t="s">
        <v>968</v>
      </c>
      <c r="E106" s="356">
        <f t="shared" si="221"/>
        <v>0.16</v>
      </c>
      <c r="F106" s="356">
        <f t="shared" si="222"/>
        <v>0</v>
      </c>
      <c r="G106" s="356">
        <f t="shared" si="223"/>
        <v>0</v>
      </c>
      <c r="H106" s="356">
        <f t="shared" si="224"/>
        <v>0</v>
      </c>
      <c r="I106" s="356">
        <f t="shared" si="225"/>
        <v>0</v>
      </c>
      <c r="J106" s="356">
        <f t="shared" si="226"/>
        <v>0</v>
      </c>
      <c r="K106" s="356">
        <f t="shared" si="227"/>
        <v>0</v>
      </c>
      <c r="L106" s="390">
        <v>0</v>
      </c>
      <c r="M106" s="390">
        <v>0</v>
      </c>
      <c r="N106" s="390">
        <v>0</v>
      </c>
      <c r="O106" s="390">
        <v>0</v>
      </c>
      <c r="P106" s="390">
        <v>0</v>
      </c>
      <c r="Q106" s="390">
        <v>0</v>
      </c>
      <c r="R106" s="390">
        <v>0</v>
      </c>
      <c r="S106" s="390">
        <v>0.16</v>
      </c>
      <c r="T106" s="390">
        <v>0</v>
      </c>
      <c r="U106" s="390">
        <v>0</v>
      </c>
      <c r="V106" s="390">
        <v>0</v>
      </c>
      <c r="W106" s="390">
        <v>0</v>
      </c>
      <c r="X106" s="390">
        <v>0</v>
      </c>
      <c r="Y106" s="390">
        <v>0</v>
      </c>
      <c r="Z106" s="390">
        <v>0</v>
      </c>
      <c r="AA106" s="390">
        <v>0</v>
      </c>
      <c r="AB106" s="390">
        <v>0</v>
      </c>
      <c r="AC106" s="390">
        <v>0</v>
      </c>
      <c r="AD106" s="390">
        <v>0</v>
      </c>
      <c r="AE106" s="390">
        <v>0</v>
      </c>
      <c r="AF106" s="390">
        <v>0</v>
      </c>
      <c r="AG106" s="390">
        <v>0</v>
      </c>
      <c r="AH106" s="390">
        <v>0</v>
      </c>
      <c r="AI106" s="390">
        <v>0</v>
      </c>
      <c r="AJ106" s="390">
        <v>0</v>
      </c>
      <c r="AK106" s="390">
        <v>0</v>
      </c>
      <c r="AL106" s="390">
        <v>0</v>
      </c>
      <c r="AM106" s="390">
        <v>0</v>
      </c>
      <c r="AN106" s="390">
        <f t="shared" si="244"/>
        <v>0</v>
      </c>
      <c r="AO106" s="390">
        <f t="shared" si="245"/>
        <v>0</v>
      </c>
      <c r="AP106" s="390">
        <f t="shared" si="246"/>
        <v>0</v>
      </c>
      <c r="AQ106" s="390">
        <f t="shared" si="247"/>
        <v>0</v>
      </c>
      <c r="AR106" s="390">
        <f t="shared" si="248"/>
        <v>0</v>
      </c>
      <c r="AS106" s="390">
        <f t="shared" si="249"/>
        <v>0</v>
      </c>
      <c r="AT106" s="390">
        <f t="shared" si="250"/>
        <v>0</v>
      </c>
      <c r="AU106" s="390">
        <v>0</v>
      </c>
      <c r="AV106" s="390">
        <v>0</v>
      </c>
      <c r="AW106" s="390">
        <v>0</v>
      </c>
      <c r="AX106" s="390">
        <v>0</v>
      </c>
      <c r="AY106" s="390">
        <v>0</v>
      </c>
      <c r="AZ106" s="390">
        <v>0</v>
      </c>
      <c r="BA106" s="390">
        <v>0</v>
      </c>
      <c r="BB106" s="390">
        <v>0</v>
      </c>
      <c r="BC106" s="390">
        <v>0</v>
      </c>
      <c r="BD106" s="390">
        <v>0</v>
      </c>
      <c r="BE106" s="390">
        <v>0</v>
      </c>
      <c r="BF106" s="390">
        <v>0</v>
      </c>
      <c r="BG106" s="390">
        <v>0</v>
      </c>
      <c r="BH106" s="390">
        <v>0</v>
      </c>
      <c r="BI106" s="390">
        <v>0</v>
      </c>
      <c r="BJ106" s="390">
        <v>0</v>
      </c>
      <c r="BK106" s="390">
        <v>0</v>
      </c>
      <c r="BL106" s="390">
        <v>0</v>
      </c>
      <c r="BM106" s="390">
        <v>0</v>
      </c>
      <c r="BN106" s="390">
        <v>0</v>
      </c>
      <c r="BO106" s="390">
        <v>0</v>
      </c>
      <c r="BP106" s="390">
        <v>0</v>
      </c>
      <c r="BQ106" s="390">
        <v>0</v>
      </c>
      <c r="BR106" s="390">
        <v>0</v>
      </c>
      <c r="BS106" s="390">
        <v>0</v>
      </c>
      <c r="BT106" s="390">
        <v>0</v>
      </c>
      <c r="BU106" s="390">
        <v>0</v>
      </c>
      <c r="BV106" s="390">
        <v>0</v>
      </c>
      <c r="BW106" s="390">
        <f t="shared" si="251"/>
        <v>0</v>
      </c>
      <c r="BX106" s="390">
        <f t="shared" si="252"/>
        <v>0</v>
      </c>
      <c r="BY106" s="390">
        <f t="shared" si="253"/>
        <v>0</v>
      </c>
      <c r="BZ106" s="390">
        <f t="shared" si="254"/>
        <v>0</v>
      </c>
      <c r="CA106" s="390">
        <f t="shared" si="255"/>
        <v>0</v>
      </c>
      <c r="CB106" s="390">
        <f t="shared" si="256"/>
        <v>0</v>
      </c>
      <c r="CC106" s="390">
        <f t="shared" si="257"/>
        <v>0</v>
      </c>
      <c r="CD106" s="358"/>
    </row>
    <row r="107" spans="1:82" ht="24.75" customHeight="1" x14ac:dyDescent="0.2">
      <c r="A107" s="353" t="s">
        <v>987</v>
      </c>
      <c r="B107" s="353" t="s">
        <v>1160</v>
      </c>
      <c r="C107" s="353" t="s">
        <v>1161</v>
      </c>
      <c r="D107" s="355" t="s">
        <v>968</v>
      </c>
      <c r="E107" s="356">
        <f t="shared" si="221"/>
        <v>0.4</v>
      </c>
      <c r="F107" s="356">
        <f t="shared" si="222"/>
        <v>0</v>
      </c>
      <c r="G107" s="356">
        <f t="shared" si="223"/>
        <v>0</v>
      </c>
      <c r="H107" s="356">
        <f t="shared" si="224"/>
        <v>0</v>
      </c>
      <c r="I107" s="356">
        <f t="shared" si="225"/>
        <v>0</v>
      </c>
      <c r="J107" s="356">
        <f t="shared" si="226"/>
        <v>0</v>
      </c>
      <c r="K107" s="356">
        <f t="shared" si="227"/>
        <v>0</v>
      </c>
      <c r="L107" s="390">
        <v>0</v>
      </c>
      <c r="M107" s="390">
        <v>0</v>
      </c>
      <c r="N107" s="390">
        <v>0</v>
      </c>
      <c r="O107" s="390">
        <v>0</v>
      </c>
      <c r="P107" s="390">
        <v>0</v>
      </c>
      <c r="Q107" s="390">
        <v>0</v>
      </c>
      <c r="R107" s="390">
        <v>0</v>
      </c>
      <c r="S107" s="390">
        <v>0</v>
      </c>
      <c r="T107" s="390">
        <v>0</v>
      </c>
      <c r="U107" s="390">
        <v>0</v>
      </c>
      <c r="V107" s="390">
        <v>0</v>
      </c>
      <c r="W107" s="390">
        <v>0</v>
      </c>
      <c r="X107" s="390">
        <v>0</v>
      </c>
      <c r="Y107" s="390">
        <v>0</v>
      </c>
      <c r="Z107" s="390">
        <v>0.4</v>
      </c>
      <c r="AA107" s="390">
        <v>0</v>
      </c>
      <c r="AB107" s="390">
        <v>0</v>
      </c>
      <c r="AC107" s="390">
        <v>0</v>
      </c>
      <c r="AD107" s="390">
        <v>0</v>
      </c>
      <c r="AE107" s="390">
        <v>0</v>
      </c>
      <c r="AF107" s="390">
        <v>0</v>
      </c>
      <c r="AG107" s="390">
        <v>0</v>
      </c>
      <c r="AH107" s="390">
        <v>0</v>
      </c>
      <c r="AI107" s="390">
        <v>0</v>
      </c>
      <c r="AJ107" s="390">
        <v>0</v>
      </c>
      <c r="AK107" s="390">
        <v>0</v>
      </c>
      <c r="AL107" s="390">
        <v>0</v>
      </c>
      <c r="AM107" s="390">
        <v>0</v>
      </c>
      <c r="AN107" s="390">
        <f t="shared" si="244"/>
        <v>0</v>
      </c>
      <c r="AO107" s="390">
        <f t="shared" si="245"/>
        <v>0</v>
      </c>
      <c r="AP107" s="390">
        <f t="shared" si="246"/>
        <v>0</v>
      </c>
      <c r="AQ107" s="390">
        <f t="shared" si="247"/>
        <v>0</v>
      </c>
      <c r="AR107" s="390">
        <f t="shared" si="248"/>
        <v>0</v>
      </c>
      <c r="AS107" s="390">
        <f t="shared" si="249"/>
        <v>0</v>
      </c>
      <c r="AT107" s="390">
        <f t="shared" si="250"/>
        <v>0</v>
      </c>
      <c r="AU107" s="390">
        <v>0</v>
      </c>
      <c r="AV107" s="390">
        <v>0</v>
      </c>
      <c r="AW107" s="390">
        <v>0</v>
      </c>
      <c r="AX107" s="390">
        <v>0</v>
      </c>
      <c r="AY107" s="390">
        <v>0</v>
      </c>
      <c r="AZ107" s="390">
        <v>0</v>
      </c>
      <c r="BA107" s="390">
        <v>0</v>
      </c>
      <c r="BB107" s="390">
        <v>0</v>
      </c>
      <c r="BC107" s="390">
        <v>0</v>
      </c>
      <c r="BD107" s="390">
        <v>0</v>
      </c>
      <c r="BE107" s="390">
        <v>0</v>
      </c>
      <c r="BF107" s="390">
        <v>0</v>
      </c>
      <c r="BG107" s="390">
        <v>0</v>
      </c>
      <c r="BH107" s="390">
        <v>0</v>
      </c>
      <c r="BI107" s="390">
        <v>0</v>
      </c>
      <c r="BJ107" s="390">
        <v>0</v>
      </c>
      <c r="BK107" s="390">
        <v>0</v>
      </c>
      <c r="BL107" s="390">
        <v>0</v>
      </c>
      <c r="BM107" s="390">
        <v>0</v>
      </c>
      <c r="BN107" s="390">
        <v>0</v>
      </c>
      <c r="BO107" s="390">
        <v>0</v>
      </c>
      <c r="BP107" s="390">
        <v>0</v>
      </c>
      <c r="BQ107" s="390">
        <v>0</v>
      </c>
      <c r="BR107" s="390">
        <v>0</v>
      </c>
      <c r="BS107" s="390">
        <v>0</v>
      </c>
      <c r="BT107" s="390">
        <v>0</v>
      </c>
      <c r="BU107" s="390">
        <v>0</v>
      </c>
      <c r="BV107" s="390">
        <v>0</v>
      </c>
      <c r="BW107" s="390">
        <f t="shared" si="251"/>
        <v>0</v>
      </c>
      <c r="BX107" s="390">
        <f t="shared" si="252"/>
        <v>0</v>
      </c>
      <c r="BY107" s="390">
        <f t="shared" si="253"/>
        <v>0</v>
      </c>
      <c r="BZ107" s="390">
        <f t="shared" si="254"/>
        <v>0</v>
      </c>
      <c r="CA107" s="390">
        <f t="shared" si="255"/>
        <v>0</v>
      </c>
      <c r="CB107" s="390">
        <f t="shared" si="256"/>
        <v>0</v>
      </c>
      <c r="CC107" s="390">
        <f t="shared" si="257"/>
        <v>0</v>
      </c>
      <c r="CD107" s="358"/>
    </row>
    <row r="108" spans="1:82" ht="24.75" customHeight="1" x14ac:dyDescent="0.2">
      <c r="A108" s="353" t="s">
        <v>988</v>
      </c>
      <c r="B108" s="353" t="s">
        <v>1162</v>
      </c>
      <c r="C108" s="353" t="s">
        <v>1163</v>
      </c>
      <c r="D108" s="355" t="s">
        <v>968</v>
      </c>
      <c r="E108" s="356">
        <f t="shared" si="221"/>
        <v>0</v>
      </c>
      <c r="F108" s="356">
        <f t="shared" si="222"/>
        <v>0</v>
      </c>
      <c r="G108" s="356">
        <f t="shared" si="223"/>
        <v>0</v>
      </c>
      <c r="H108" s="356">
        <f t="shared" si="224"/>
        <v>0</v>
      </c>
      <c r="I108" s="356">
        <f t="shared" si="225"/>
        <v>0.98199999999999998</v>
      </c>
      <c r="J108" s="356">
        <f t="shared" si="226"/>
        <v>0</v>
      </c>
      <c r="K108" s="356">
        <f t="shared" si="227"/>
        <v>0</v>
      </c>
      <c r="L108" s="390">
        <v>0</v>
      </c>
      <c r="M108" s="390">
        <v>0</v>
      </c>
      <c r="N108" s="390">
        <v>0</v>
      </c>
      <c r="O108" s="390">
        <v>0</v>
      </c>
      <c r="P108" s="390">
        <v>0</v>
      </c>
      <c r="Q108" s="390">
        <v>0</v>
      </c>
      <c r="R108" s="390">
        <v>0</v>
      </c>
      <c r="S108" s="390">
        <v>0</v>
      </c>
      <c r="T108" s="390">
        <v>0</v>
      </c>
      <c r="U108" s="390">
        <v>0</v>
      </c>
      <c r="V108" s="390">
        <v>0</v>
      </c>
      <c r="W108" s="390">
        <v>0</v>
      </c>
      <c r="X108" s="390">
        <v>0</v>
      </c>
      <c r="Y108" s="390">
        <v>0</v>
      </c>
      <c r="Z108" s="390">
        <v>0</v>
      </c>
      <c r="AA108" s="390">
        <v>0</v>
      </c>
      <c r="AB108" s="390">
        <v>0</v>
      </c>
      <c r="AC108" s="390">
        <v>0</v>
      </c>
      <c r="AD108" s="390">
        <v>0.98199999999999998</v>
      </c>
      <c r="AE108" s="390">
        <v>0</v>
      </c>
      <c r="AF108" s="390">
        <v>0</v>
      </c>
      <c r="AG108" s="390">
        <v>0</v>
      </c>
      <c r="AH108" s="390">
        <v>0</v>
      </c>
      <c r="AI108" s="390">
        <v>0</v>
      </c>
      <c r="AJ108" s="390">
        <v>0</v>
      </c>
      <c r="AK108" s="390">
        <v>0</v>
      </c>
      <c r="AL108" s="390">
        <v>0</v>
      </c>
      <c r="AM108" s="390">
        <v>0</v>
      </c>
      <c r="AN108" s="390">
        <f t="shared" si="244"/>
        <v>0</v>
      </c>
      <c r="AO108" s="390">
        <f t="shared" si="245"/>
        <v>0</v>
      </c>
      <c r="AP108" s="390">
        <f t="shared" si="246"/>
        <v>0</v>
      </c>
      <c r="AQ108" s="390">
        <f t="shared" si="247"/>
        <v>0</v>
      </c>
      <c r="AR108" s="390">
        <f t="shared" si="248"/>
        <v>0</v>
      </c>
      <c r="AS108" s="390">
        <f t="shared" si="249"/>
        <v>0</v>
      </c>
      <c r="AT108" s="390">
        <f t="shared" si="250"/>
        <v>0</v>
      </c>
      <c r="AU108" s="390">
        <v>0</v>
      </c>
      <c r="AV108" s="390">
        <v>0</v>
      </c>
      <c r="AW108" s="390">
        <v>0</v>
      </c>
      <c r="AX108" s="390">
        <v>0</v>
      </c>
      <c r="AY108" s="390">
        <v>0</v>
      </c>
      <c r="AZ108" s="390">
        <v>0</v>
      </c>
      <c r="BA108" s="390">
        <v>0</v>
      </c>
      <c r="BB108" s="390">
        <v>0</v>
      </c>
      <c r="BC108" s="390">
        <v>0</v>
      </c>
      <c r="BD108" s="390">
        <v>0</v>
      </c>
      <c r="BE108" s="390">
        <v>0</v>
      </c>
      <c r="BF108" s="390">
        <v>0</v>
      </c>
      <c r="BG108" s="390">
        <v>0</v>
      </c>
      <c r="BH108" s="390">
        <v>0</v>
      </c>
      <c r="BI108" s="390">
        <v>0</v>
      </c>
      <c r="BJ108" s="390">
        <v>0</v>
      </c>
      <c r="BK108" s="390">
        <v>0</v>
      </c>
      <c r="BL108" s="390">
        <v>0</v>
      </c>
      <c r="BM108" s="390">
        <v>0</v>
      </c>
      <c r="BN108" s="390">
        <v>0</v>
      </c>
      <c r="BO108" s="390">
        <v>0</v>
      </c>
      <c r="BP108" s="390">
        <v>0</v>
      </c>
      <c r="BQ108" s="390">
        <v>0</v>
      </c>
      <c r="BR108" s="390">
        <v>0</v>
      </c>
      <c r="BS108" s="390">
        <v>0</v>
      </c>
      <c r="BT108" s="390">
        <v>0</v>
      </c>
      <c r="BU108" s="390">
        <v>0</v>
      </c>
      <c r="BV108" s="390">
        <v>0</v>
      </c>
      <c r="BW108" s="390">
        <f t="shared" si="251"/>
        <v>0</v>
      </c>
      <c r="BX108" s="390">
        <f t="shared" si="252"/>
        <v>0</v>
      </c>
      <c r="BY108" s="390">
        <f t="shared" si="253"/>
        <v>0</v>
      </c>
      <c r="BZ108" s="390">
        <f t="shared" si="254"/>
        <v>0</v>
      </c>
      <c r="CA108" s="390">
        <f t="shared" si="255"/>
        <v>0</v>
      </c>
      <c r="CB108" s="390">
        <f t="shared" si="256"/>
        <v>0</v>
      </c>
      <c r="CC108" s="390">
        <f t="shared" si="257"/>
        <v>0</v>
      </c>
      <c r="CD108" s="358"/>
    </row>
    <row r="109" spans="1:82" ht="24.75" customHeight="1" x14ac:dyDescent="0.2">
      <c r="A109" s="353" t="s">
        <v>989</v>
      </c>
      <c r="B109" s="353" t="s">
        <v>1164</v>
      </c>
      <c r="C109" s="353" t="s">
        <v>1165</v>
      </c>
      <c r="D109" s="355" t="s">
        <v>968</v>
      </c>
      <c r="E109" s="356">
        <f t="shared" si="221"/>
        <v>0</v>
      </c>
      <c r="F109" s="356">
        <f t="shared" si="222"/>
        <v>0</v>
      </c>
      <c r="G109" s="356">
        <f t="shared" si="223"/>
        <v>0</v>
      </c>
      <c r="H109" s="356">
        <f t="shared" si="224"/>
        <v>0</v>
      </c>
      <c r="I109" s="356">
        <f t="shared" si="225"/>
        <v>0.17100000000000001</v>
      </c>
      <c r="J109" s="356">
        <f t="shared" si="226"/>
        <v>0</v>
      </c>
      <c r="K109" s="356">
        <f t="shared" si="227"/>
        <v>0</v>
      </c>
      <c r="L109" s="390">
        <v>0</v>
      </c>
      <c r="M109" s="390">
        <v>0</v>
      </c>
      <c r="N109" s="390">
        <v>0</v>
      </c>
      <c r="O109" s="390">
        <v>0</v>
      </c>
      <c r="P109" s="390">
        <v>0</v>
      </c>
      <c r="Q109" s="390">
        <v>0</v>
      </c>
      <c r="R109" s="390">
        <v>0</v>
      </c>
      <c r="S109" s="390">
        <v>0</v>
      </c>
      <c r="T109" s="390">
        <v>0</v>
      </c>
      <c r="U109" s="390">
        <v>0</v>
      </c>
      <c r="V109" s="390">
        <v>0</v>
      </c>
      <c r="W109" s="390">
        <v>0</v>
      </c>
      <c r="X109" s="390">
        <v>0</v>
      </c>
      <c r="Y109" s="390">
        <v>0</v>
      </c>
      <c r="Z109" s="390">
        <v>0</v>
      </c>
      <c r="AA109" s="390">
        <v>0</v>
      </c>
      <c r="AB109" s="390">
        <v>0</v>
      </c>
      <c r="AC109" s="390">
        <v>0</v>
      </c>
      <c r="AD109" s="390">
        <v>0.17100000000000001</v>
      </c>
      <c r="AE109" s="390">
        <v>0</v>
      </c>
      <c r="AF109" s="390">
        <v>0</v>
      </c>
      <c r="AG109" s="390">
        <v>0</v>
      </c>
      <c r="AH109" s="390">
        <v>0</v>
      </c>
      <c r="AI109" s="390">
        <v>0</v>
      </c>
      <c r="AJ109" s="390">
        <v>0</v>
      </c>
      <c r="AK109" s="390">
        <v>0</v>
      </c>
      <c r="AL109" s="390">
        <v>0</v>
      </c>
      <c r="AM109" s="390">
        <v>0</v>
      </c>
      <c r="AN109" s="390">
        <f t="shared" si="244"/>
        <v>0</v>
      </c>
      <c r="AO109" s="390">
        <f t="shared" si="245"/>
        <v>0</v>
      </c>
      <c r="AP109" s="390">
        <f t="shared" si="246"/>
        <v>0</v>
      </c>
      <c r="AQ109" s="390">
        <f t="shared" si="247"/>
        <v>0</v>
      </c>
      <c r="AR109" s="390">
        <f t="shared" si="248"/>
        <v>0</v>
      </c>
      <c r="AS109" s="390">
        <f t="shared" si="249"/>
        <v>0</v>
      </c>
      <c r="AT109" s="390">
        <f t="shared" si="250"/>
        <v>0</v>
      </c>
      <c r="AU109" s="390">
        <v>0</v>
      </c>
      <c r="AV109" s="390">
        <v>0</v>
      </c>
      <c r="AW109" s="390">
        <v>0</v>
      </c>
      <c r="AX109" s="390">
        <v>0</v>
      </c>
      <c r="AY109" s="390">
        <v>0</v>
      </c>
      <c r="AZ109" s="390">
        <v>0</v>
      </c>
      <c r="BA109" s="390">
        <v>0</v>
      </c>
      <c r="BB109" s="390">
        <v>0</v>
      </c>
      <c r="BC109" s="390">
        <v>0</v>
      </c>
      <c r="BD109" s="390">
        <v>0</v>
      </c>
      <c r="BE109" s="390">
        <v>0</v>
      </c>
      <c r="BF109" s="390">
        <v>0</v>
      </c>
      <c r="BG109" s="390">
        <v>0</v>
      </c>
      <c r="BH109" s="390">
        <v>0</v>
      </c>
      <c r="BI109" s="390">
        <v>0</v>
      </c>
      <c r="BJ109" s="390">
        <v>0</v>
      </c>
      <c r="BK109" s="390">
        <v>0</v>
      </c>
      <c r="BL109" s="390">
        <v>0</v>
      </c>
      <c r="BM109" s="390">
        <v>0</v>
      </c>
      <c r="BN109" s="390">
        <v>0</v>
      </c>
      <c r="BO109" s="390">
        <v>0</v>
      </c>
      <c r="BP109" s="390">
        <v>0</v>
      </c>
      <c r="BQ109" s="390">
        <v>0</v>
      </c>
      <c r="BR109" s="390">
        <v>0</v>
      </c>
      <c r="BS109" s="390">
        <v>0</v>
      </c>
      <c r="BT109" s="390">
        <v>0</v>
      </c>
      <c r="BU109" s="390">
        <v>0</v>
      </c>
      <c r="BV109" s="390">
        <v>0</v>
      </c>
      <c r="BW109" s="390">
        <f t="shared" si="251"/>
        <v>0</v>
      </c>
      <c r="BX109" s="390">
        <f t="shared" si="252"/>
        <v>0</v>
      </c>
      <c r="BY109" s="390">
        <f t="shared" si="253"/>
        <v>0</v>
      </c>
      <c r="BZ109" s="390">
        <f t="shared" si="254"/>
        <v>0</v>
      </c>
      <c r="CA109" s="390">
        <f t="shared" si="255"/>
        <v>0</v>
      </c>
      <c r="CB109" s="390">
        <f t="shared" si="256"/>
        <v>0</v>
      </c>
      <c r="CC109" s="390">
        <f t="shared" si="257"/>
        <v>0</v>
      </c>
      <c r="CD109" s="358"/>
    </row>
    <row r="110" spans="1:82" ht="24.75" customHeight="1" x14ac:dyDescent="0.2">
      <c r="A110" s="353" t="s">
        <v>990</v>
      </c>
      <c r="B110" s="353" t="s">
        <v>1166</v>
      </c>
      <c r="C110" s="353" t="s">
        <v>1167</v>
      </c>
      <c r="D110" s="355" t="s">
        <v>968</v>
      </c>
      <c r="E110" s="356">
        <f t="shared" si="221"/>
        <v>0</v>
      </c>
      <c r="F110" s="356">
        <f t="shared" si="222"/>
        <v>0</v>
      </c>
      <c r="G110" s="356">
        <f t="shared" si="223"/>
        <v>1.5</v>
      </c>
      <c r="H110" s="356">
        <f t="shared" si="224"/>
        <v>0</v>
      </c>
      <c r="I110" s="356">
        <f t="shared" si="225"/>
        <v>0</v>
      </c>
      <c r="J110" s="356">
        <f t="shared" si="226"/>
        <v>0</v>
      </c>
      <c r="K110" s="356">
        <f t="shared" si="227"/>
        <v>0</v>
      </c>
      <c r="L110" s="390">
        <v>0</v>
      </c>
      <c r="M110" s="390">
        <v>0</v>
      </c>
      <c r="N110" s="390">
        <v>0</v>
      </c>
      <c r="O110" s="390">
        <v>0</v>
      </c>
      <c r="P110" s="390">
        <v>0</v>
      </c>
      <c r="Q110" s="390">
        <v>0</v>
      </c>
      <c r="R110" s="390">
        <v>0</v>
      </c>
      <c r="S110" s="390">
        <v>0</v>
      </c>
      <c r="T110" s="390">
        <v>0</v>
      </c>
      <c r="U110" s="390">
        <v>0</v>
      </c>
      <c r="V110" s="390">
        <v>0</v>
      </c>
      <c r="W110" s="390">
        <v>0</v>
      </c>
      <c r="X110" s="390">
        <v>0</v>
      </c>
      <c r="Y110" s="390">
        <v>0</v>
      </c>
      <c r="Z110" s="390">
        <v>0</v>
      </c>
      <c r="AA110" s="390">
        <v>0</v>
      </c>
      <c r="AB110" s="390">
        <v>1.5</v>
      </c>
      <c r="AC110" s="390">
        <v>0</v>
      </c>
      <c r="AD110" s="390">
        <v>0</v>
      </c>
      <c r="AE110" s="390">
        <v>0</v>
      </c>
      <c r="AF110" s="390">
        <v>0</v>
      </c>
      <c r="AG110" s="390">
        <v>0</v>
      </c>
      <c r="AH110" s="390">
        <v>0</v>
      </c>
      <c r="AI110" s="390">
        <v>0</v>
      </c>
      <c r="AJ110" s="390">
        <v>0</v>
      </c>
      <c r="AK110" s="390">
        <v>0</v>
      </c>
      <c r="AL110" s="390">
        <v>0</v>
      </c>
      <c r="AM110" s="390">
        <v>0</v>
      </c>
      <c r="AN110" s="390">
        <f t="shared" si="244"/>
        <v>0</v>
      </c>
      <c r="AO110" s="390">
        <f t="shared" si="245"/>
        <v>0</v>
      </c>
      <c r="AP110" s="390">
        <f t="shared" si="246"/>
        <v>0</v>
      </c>
      <c r="AQ110" s="390">
        <f t="shared" si="247"/>
        <v>0</v>
      </c>
      <c r="AR110" s="390">
        <f t="shared" si="248"/>
        <v>0</v>
      </c>
      <c r="AS110" s="390">
        <f t="shared" si="249"/>
        <v>0</v>
      </c>
      <c r="AT110" s="390">
        <f t="shared" si="250"/>
        <v>0</v>
      </c>
      <c r="AU110" s="390">
        <v>0</v>
      </c>
      <c r="AV110" s="390">
        <v>0</v>
      </c>
      <c r="AW110" s="390">
        <v>0</v>
      </c>
      <c r="AX110" s="390">
        <v>0</v>
      </c>
      <c r="AY110" s="390">
        <v>0</v>
      </c>
      <c r="AZ110" s="390">
        <v>0</v>
      </c>
      <c r="BA110" s="390">
        <v>0</v>
      </c>
      <c r="BB110" s="390">
        <v>0</v>
      </c>
      <c r="BC110" s="390">
        <v>0</v>
      </c>
      <c r="BD110" s="390">
        <v>0</v>
      </c>
      <c r="BE110" s="390">
        <v>0</v>
      </c>
      <c r="BF110" s="390">
        <v>0</v>
      </c>
      <c r="BG110" s="390">
        <v>0</v>
      </c>
      <c r="BH110" s="390">
        <v>0</v>
      </c>
      <c r="BI110" s="390">
        <v>0</v>
      </c>
      <c r="BJ110" s="390">
        <v>0</v>
      </c>
      <c r="BK110" s="390">
        <v>0</v>
      </c>
      <c r="BL110" s="390">
        <v>0</v>
      </c>
      <c r="BM110" s="390">
        <v>0</v>
      </c>
      <c r="BN110" s="390">
        <v>0</v>
      </c>
      <c r="BO110" s="390">
        <v>0</v>
      </c>
      <c r="BP110" s="390">
        <v>0</v>
      </c>
      <c r="BQ110" s="390">
        <v>0</v>
      </c>
      <c r="BR110" s="390">
        <v>0</v>
      </c>
      <c r="BS110" s="390">
        <v>0</v>
      </c>
      <c r="BT110" s="390">
        <v>0</v>
      </c>
      <c r="BU110" s="390">
        <v>0</v>
      </c>
      <c r="BV110" s="390">
        <v>0</v>
      </c>
      <c r="BW110" s="390">
        <f t="shared" si="251"/>
        <v>0</v>
      </c>
      <c r="BX110" s="390">
        <f t="shared" si="252"/>
        <v>0</v>
      </c>
      <c r="BY110" s="390">
        <f t="shared" si="253"/>
        <v>0</v>
      </c>
      <c r="BZ110" s="390">
        <f t="shared" si="254"/>
        <v>0</v>
      </c>
      <c r="CA110" s="390">
        <f t="shared" si="255"/>
        <v>0</v>
      </c>
      <c r="CB110" s="390">
        <f t="shared" si="256"/>
        <v>0</v>
      </c>
      <c r="CC110" s="390">
        <f t="shared" si="257"/>
        <v>0</v>
      </c>
      <c r="CD110" s="358"/>
    </row>
    <row r="111" spans="1:82" s="334" customFormat="1" x14ac:dyDescent="0.2">
      <c r="A111" s="350" t="s">
        <v>266</v>
      </c>
      <c r="B111" s="350" t="s">
        <v>938</v>
      </c>
      <c r="C111" s="350" t="s">
        <v>912</v>
      </c>
      <c r="D111" s="352" t="s">
        <v>968</v>
      </c>
      <c r="E111" s="351">
        <f t="shared" ref="E111:E124" si="258">L111+S111+Z111+AG111</f>
        <v>0</v>
      </c>
      <c r="F111" s="351">
        <f t="shared" ref="F111:F124" si="259">M111+T111+AA111+AH111</f>
        <v>0</v>
      </c>
      <c r="G111" s="351">
        <f t="shared" ref="G111:G124" si="260">N111+U111+AB111+AI111</f>
        <v>0</v>
      </c>
      <c r="H111" s="351">
        <f t="shared" ref="H111:H124" si="261">O111+V111+AC111+AJ111</f>
        <v>0</v>
      </c>
      <c r="I111" s="351">
        <f t="shared" ref="I111:I124" si="262">P111+W111+AD111+AK111</f>
        <v>0</v>
      </c>
      <c r="J111" s="351">
        <f t="shared" ref="J111:J124" si="263">Q111+X111+AE111+AL111</f>
        <v>0</v>
      </c>
      <c r="K111" s="351">
        <f t="shared" ref="K111:K124" si="264">R111+Y111+AF111+AM111</f>
        <v>87</v>
      </c>
      <c r="L111" s="335">
        <f>SUM(L112:L124)</f>
        <v>0</v>
      </c>
      <c r="M111" s="335">
        <f t="shared" ref="M111:AM111" si="265">SUM(M112:M124)</f>
        <v>0</v>
      </c>
      <c r="N111" s="335">
        <f t="shared" si="265"/>
        <v>0</v>
      </c>
      <c r="O111" s="335">
        <f t="shared" si="265"/>
        <v>0</v>
      </c>
      <c r="P111" s="335">
        <f t="shared" si="265"/>
        <v>0</v>
      </c>
      <c r="Q111" s="335">
        <f t="shared" si="265"/>
        <v>0</v>
      </c>
      <c r="R111" s="335">
        <f t="shared" si="265"/>
        <v>0</v>
      </c>
      <c r="S111" s="335">
        <f t="shared" si="265"/>
        <v>0</v>
      </c>
      <c r="T111" s="335">
        <f t="shared" si="265"/>
        <v>0</v>
      </c>
      <c r="U111" s="335">
        <f t="shared" si="265"/>
        <v>0</v>
      </c>
      <c r="V111" s="335">
        <f t="shared" si="265"/>
        <v>0</v>
      </c>
      <c r="W111" s="335">
        <f t="shared" si="265"/>
        <v>0</v>
      </c>
      <c r="X111" s="335">
        <f t="shared" si="265"/>
        <v>0</v>
      </c>
      <c r="Y111" s="335">
        <f t="shared" si="265"/>
        <v>83</v>
      </c>
      <c r="Z111" s="335">
        <f t="shared" si="265"/>
        <v>0</v>
      </c>
      <c r="AA111" s="335">
        <f t="shared" si="265"/>
        <v>0</v>
      </c>
      <c r="AB111" s="335">
        <f t="shared" si="265"/>
        <v>0</v>
      </c>
      <c r="AC111" s="335">
        <f t="shared" si="265"/>
        <v>0</v>
      </c>
      <c r="AD111" s="335">
        <f t="shared" si="265"/>
        <v>0</v>
      </c>
      <c r="AE111" s="335">
        <f t="shared" si="265"/>
        <v>0</v>
      </c>
      <c r="AF111" s="335">
        <f t="shared" si="265"/>
        <v>2</v>
      </c>
      <c r="AG111" s="335">
        <f t="shared" si="265"/>
        <v>0</v>
      </c>
      <c r="AH111" s="335">
        <f t="shared" si="265"/>
        <v>0</v>
      </c>
      <c r="AI111" s="335">
        <f t="shared" si="265"/>
        <v>0</v>
      </c>
      <c r="AJ111" s="335">
        <f t="shared" si="265"/>
        <v>0</v>
      </c>
      <c r="AK111" s="335">
        <f t="shared" si="265"/>
        <v>0</v>
      </c>
      <c r="AL111" s="335">
        <f t="shared" si="265"/>
        <v>0</v>
      </c>
      <c r="AM111" s="335">
        <f t="shared" si="265"/>
        <v>2</v>
      </c>
      <c r="AN111" s="335">
        <f t="shared" si="244"/>
        <v>0</v>
      </c>
      <c r="AO111" s="335">
        <f t="shared" si="245"/>
        <v>0</v>
      </c>
      <c r="AP111" s="335">
        <f t="shared" si="246"/>
        <v>0</v>
      </c>
      <c r="AQ111" s="335">
        <f t="shared" si="247"/>
        <v>0</v>
      </c>
      <c r="AR111" s="335">
        <f t="shared" si="248"/>
        <v>0</v>
      </c>
      <c r="AS111" s="335">
        <f t="shared" si="249"/>
        <v>0</v>
      </c>
      <c r="AT111" s="335">
        <f t="shared" si="250"/>
        <v>0</v>
      </c>
      <c r="AU111" s="335">
        <f>SUM(AU112:AU124)</f>
        <v>0</v>
      </c>
      <c r="AV111" s="335">
        <f t="shared" ref="AV111:BV111" si="266">SUM(AV112:AV124)</f>
        <v>0</v>
      </c>
      <c r="AW111" s="335">
        <f t="shared" si="266"/>
        <v>0</v>
      </c>
      <c r="AX111" s="335">
        <f t="shared" si="266"/>
        <v>0</v>
      </c>
      <c r="AY111" s="335">
        <f t="shared" si="266"/>
        <v>0</v>
      </c>
      <c r="AZ111" s="335">
        <f t="shared" si="266"/>
        <v>0</v>
      </c>
      <c r="BA111" s="335">
        <f t="shared" si="266"/>
        <v>0</v>
      </c>
      <c r="BB111" s="335">
        <f t="shared" si="266"/>
        <v>0</v>
      </c>
      <c r="BC111" s="335">
        <f t="shared" si="266"/>
        <v>0</v>
      </c>
      <c r="BD111" s="335">
        <f t="shared" si="266"/>
        <v>0</v>
      </c>
      <c r="BE111" s="335">
        <f t="shared" si="266"/>
        <v>0</v>
      </c>
      <c r="BF111" s="335">
        <f t="shared" si="266"/>
        <v>0</v>
      </c>
      <c r="BG111" s="335">
        <f t="shared" si="266"/>
        <v>0</v>
      </c>
      <c r="BH111" s="335">
        <f t="shared" si="266"/>
        <v>0</v>
      </c>
      <c r="BI111" s="335">
        <f t="shared" si="266"/>
        <v>0</v>
      </c>
      <c r="BJ111" s="335">
        <f t="shared" si="266"/>
        <v>0</v>
      </c>
      <c r="BK111" s="335">
        <f t="shared" si="266"/>
        <v>0</v>
      </c>
      <c r="BL111" s="335">
        <f t="shared" si="266"/>
        <v>0</v>
      </c>
      <c r="BM111" s="335">
        <f t="shared" si="266"/>
        <v>0</v>
      </c>
      <c r="BN111" s="335">
        <f t="shared" si="266"/>
        <v>0</v>
      </c>
      <c r="BO111" s="335">
        <f t="shared" si="266"/>
        <v>0</v>
      </c>
      <c r="BP111" s="335">
        <f t="shared" si="266"/>
        <v>0</v>
      </c>
      <c r="BQ111" s="335">
        <f t="shared" si="266"/>
        <v>0</v>
      </c>
      <c r="BR111" s="335">
        <f t="shared" si="266"/>
        <v>0</v>
      </c>
      <c r="BS111" s="335">
        <f t="shared" si="266"/>
        <v>0</v>
      </c>
      <c r="BT111" s="335">
        <f t="shared" si="266"/>
        <v>0</v>
      </c>
      <c r="BU111" s="335">
        <f t="shared" si="266"/>
        <v>0</v>
      </c>
      <c r="BV111" s="335">
        <f t="shared" si="266"/>
        <v>0</v>
      </c>
      <c r="BW111" s="335">
        <f t="shared" ref="BW111" si="267">SUM(BW112:BW124)</f>
        <v>0</v>
      </c>
      <c r="BX111" s="335">
        <f t="shared" ref="BX111" si="268">SUM(BX112:BX124)</f>
        <v>0</v>
      </c>
      <c r="BY111" s="335">
        <f t="shared" ref="BY111" si="269">SUM(BY112:BY124)</f>
        <v>0</v>
      </c>
      <c r="BZ111" s="335">
        <f t="shared" ref="BZ111" si="270">SUM(BZ112:BZ124)</f>
        <v>0</v>
      </c>
      <c r="CA111" s="335">
        <f t="shared" ref="CA111" si="271">SUM(CA112:CA124)</f>
        <v>0</v>
      </c>
      <c r="CB111" s="335">
        <f t="shared" ref="CB111" si="272">SUM(CB112:CB124)</f>
        <v>0</v>
      </c>
      <c r="CC111" s="335">
        <f t="shared" ref="CC111" si="273">SUM(CC112:CC124)</f>
        <v>0</v>
      </c>
      <c r="CD111" s="359"/>
    </row>
    <row r="112" spans="1:82" ht="22.5" x14ac:dyDescent="0.2">
      <c r="A112" s="353" t="s">
        <v>991</v>
      </c>
      <c r="B112" s="393" t="s">
        <v>1168</v>
      </c>
      <c r="C112" s="353" t="s">
        <v>1169</v>
      </c>
      <c r="D112" s="355" t="s">
        <v>968</v>
      </c>
      <c r="E112" s="356">
        <f t="shared" si="258"/>
        <v>0</v>
      </c>
      <c r="F112" s="356">
        <f t="shared" si="259"/>
        <v>0</v>
      </c>
      <c r="G112" s="356">
        <f t="shared" si="260"/>
        <v>0</v>
      </c>
      <c r="H112" s="356">
        <f t="shared" si="261"/>
        <v>0</v>
      </c>
      <c r="I112" s="356">
        <f t="shared" si="262"/>
        <v>0</v>
      </c>
      <c r="J112" s="356">
        <f t="shared" si="263"/>
        <v>0</v>
      </c>
      <c r="K112" s="356">
        <f t="shared" si="264"/>
        <v>24</v>
      </c>
      <c r="L112" s="390">
        <v>0</v>
      </c>
      <c r="M112" s="390">
        <v>0</v>
      </c>
      <c r="N112" s="390">
        <v>0</v>
      </c>
      <c r="O112" s="390">
        <v>0</v>
      </c>
      <c r="P112" s="390">
        <v>0</v>
      </c>
      <c r="Q112" s="390">
        <v>0</v>
      </c>
      <c r="R112" s="390">
        <v>0</v>
      </c>
      <c r="S112" s="390">
        <v>0</v>
      </c>
      <c r="T112" s="390">
        <v>0</v>
      </c>
      <c r="U112" s="390">
        <v>0</v>
      </c>
      <c r="V112" s="390">
        <v>0</v>
      </c>
      <c r="W112" s="390">
        <v>0</v>
      </c>
      <c r="X112" s="390">
        <v>0</v>
      </c>
      <c r="Y112" s="390">
        <v>24</v>
      </c>
      <c r="Z112" s="390">
        <v>0</v>
      </c>
      <c r="AA112" s="390">
        <v>0</v>
      </c>
      <c r="AB112" s="390">
        <v>0</v>
      </c>
      <c r="AC112" s="390">
        <v>0</v>
      </c>
      <c r="AD112" s="390">
        <v>0</v>
      </c>
      <c r="AE112" s="390">
        <v>0</v>
      </c>
      <c r="AF112" s="390">
        <v>0</v>
      </c>
      <c r="AG112" s="390">
        <v>0</v>
      </c>
      <c r="AH112" s="390">
        <v>0</v>
      </c>
      <c r="AI112" s="390">
        <v>0</v>
      </c>
      <c r="AJ112" s="390">
        <v>0</v>
      </c>
      <c r="AK112" s="390">
        <v>0</v>
      </c>
      <c r="AL112" s="390">
        <v>0</v>
      </c>
      <c r="AM112" s="390">
        <v>0</v>
      </c>
      <c r="AN112" s="390">
        <f t="shared" ref="AN112:AN124" si="274">AU112+BB112+BI112+BP112</f>
        <v>0</v>
      </c>
      <c r="AO112" s="390">
        <f t="shared" ref="AO112:AO124" si="275">AV112+BC112+BJ112+BQ112</f>
        <v>0</v>
      </c>
      <c r="AP112" s="390">
        <f t="shared" ref="AP112:AP124" si="276">AW112+BD112+BK112+BR112</f>
        <v>0</v>
      </c>
      <c r="AQ112" s="390">
        <f t="shared" ref="AQ112:AQ124" si="277">AX112+BE112+BL112+BS112</f>
        <v>0</v>
      </c>
      <c r="AR112" s="390">
        <f t="shared" ref="AR112:AR124" si="278">AY112+BF112+BM112+BT112</f>
        <v>0</v>
      </c>
      <c r="AS112" s="390">
        <f t="shared" ref="AS112:AS124" si="279">AZ112+BG112+BN112+BU112</f>
        <v>0</v>
      </c>
      <c r="AT112" s="390">
        <f t="shared" ref="AT112:AT124" si="280">BA112+BH112+BO112+BV112</f>
        <v>0</v>
      </c>
      <c r="AU112" s="390">
        <v>0</v>
      </c>
      <c r="AV112" s="390">
        <v>0</v>
      </c>
      <c r="AW112" s="390">
        <v>0</v>
      </c>
      <c r="AX112" s="390">
        <v>0</v>
      </c>
      <c r="AY112" s="390">
        <v>0</v>
      </c>
      <c r="AZ112" s="390">
        <v>0</v>
      </c>
      <c r="BA112" s="390">
        <v>0</v>
      </c>
      <c r="BB112" s="390">
        <v>0</v>
      </c>
      <c r="BC112" s="390">
        <v>0</v>
      </c>
      <c r="BD112" s="390">
        <v>0</v>
      </c>
      <c r="BE112" s="390">
        <v>0</v>
      </c>
      <c r="BF112" s="390">
        <v>0</v>
      </c>
      <c r="BG112" s="390">
        <v>0</v>
      </c>
      <c r="BH112" s="390">
        <v>0</v>
      </c>
      <c r="BI112" s="390">
        <v>0</v>
      </c>
      <c r="BJ112" s="390">
        <v>0</v>
      </c>
      <c r="BK112" s="390">
        <v>0</v>
      </c>
      <c r="BL112" s="390">
        <v>0</v>
      </c>
      <c r="BM112" s="390">
        <v>0</v>
      </c>
      <c r="BN112" s="390">
        <v>0</v>
      </c>
      <c r="BO112" s="390">
        <v>0</v>
      </c>
      <c r="BP112" s="390">
        <v>0</v>
      </c>
      <c r="BQ112" s="390">
        <v>0</v>
      </c>
      <c r="BR112" s="390">
        <v>0</v>
      </c>
      <c r="BS112" s="390">
        <v>0</v>
      </c>
      <c r="BT112" s="390">
        <v>0</v>
      </c>
      <c r="BU112" s="390">
        <v>0</v>
      </c>
      <c r="BV112" s="390">
        <v>0</v>
      </c>
      <c r="BW112" s="390">
        <f t="shared" ref="BW112:BW124" si="281">AU112-L112</f>
        <v>0</v>
      </c>
      <c r="BX112" s="390">
        <f t="shared" ref="BX112:BX124" si="282">AV112-M112</f>
        <v>0</v>
      </c>
      <c r="BY112" s="390">
        <f t="shared" ref="BY112:BY124" si="283">AW112-N112</f>
        <v>0</v>
      </c>
      <c r="BZ112" s="390">
        <f t="shared" ref="BZ112:BZ124" si="284">AX112-O112</f>
        <v>0</v>
      </c>
      <c r="CA112" s="390">
        <f t="shared" ref="CA112:CA124" si="285">AY112-P112</f>
        <v>0</v>
      </c>
      <c r="CB112" s="390">
        <f t="shared" ref="CB112:CB124" si="286">AZ112-Q112</f>
        <v>0</v>
      </c>
      <c r="CC112" s="390">
        <f t="shared" ref="CC112:CC124" si="287">BA112-R112</f>
        <v>0</v>
      </c>
      <c r="CD112" s="358"/>
    </row>
    <row r="113" spans="1:82" x14ac:dyDescent="0.2">
      <c r="A113" s="353" t="s">
        <v>992</v>
      </c>
      <c r="B113" s="393" t="s">
        <v>1170</v>
      </c>
      <c r="C113" s="353" t="s">
        <v>1171</v>
      </c>
      <c r="D113" s="355" t="s">
        <v>968</v>
      </c>
      <c r="E113" s="356">
        <f t="shared" si="258"/>
        <v>0</v>
      </c>
      <c r="F113" s="356">
        <f t="shared" si="259"/>
        <v>0</v>
      </c>
      <c r="G113" s="356">
        <f t="shared" si="260"/>
        <v>0</v>
      </c>
      <c r="H113" s="356">
        <f t="shared" si="261"/>
        <v>0</v>
      </c>
      <c r="I113" s="356">
        <f t="shared" si="262"/>
        <v>0</v>
      </c>
      <c r="J113" s="356">
        <f t="shared" si="263"/>
        <v>0</v>
      </c>
      <c r="K113" s="356">
        <f t="shared" si="264"/>
        <v>1</v>
      </c>
      <c r="L113" s="390">
        <v>0</v>
      </c>
      <c r="M113" s="390">
        <v>0</v>
      </c>
      <c r="N113" s="390">
        <v>0</v>
      </c>
      <c r="O113" s="390">
        <v>0</v>
      </c>
      <c r="P113" s="390">
        <v>0</v>
      </c>
      <c r="Q113" s="390">
        <v>0</v>
      </c>
      <c r="R113" s="390">
        <v>0</v>
      </c>
      <c r="S113" s="390">
        <v>0</v>
      </c>
      <c r="T113" s="390">
        <v>0</v>
      </c>
      <c r="U113" s="390">
        <v>0</v>
      </c>
      <c r="V113" s="390">
        <v>0</v>
      </c>
      <c r="W113" s="390">
        <v>0</v>
      </c>
      <c r="X113" s="390">
        <v>0</v>
      </c>
      <c r="Y113" s="390">
        <v>1</v>
      </c>
      <c r="Z113" s="390">
        <v>0</v>
      </c>
      <c r="AA113" s="390">
        <v>0</v>
      </c>
      <c r="AB113" s="390">
        <v>0</v>
      </c>
      <c r="AC113" s="390">
        <v>0</v>
      </c>
      <c r="AD113" s="390">
        <v>0</v>
      </c>
      <c r="AE113" s="390">
        <v>0</v>
      </c>
      <c r="AF113" s="390">
        <v>0</v>
      </c>
      <c r="AG113" s="390">
        <v>0</v>
      </c>
      <c r="AH113" s="390">
        <v>0</v>
      </c>
      <c r="AI113" s="390">
        <v>0</v>
      </c>
      <c r="AJ113" s="390">
        <v>0</v>
      </c>
      <c r="AK113" s="390">
        <v>0</v>
      </c>
      <c r="AL113" s="390">
        <v>0</v>
      </c>
      <c r="AM113" s="390">
        <v>0</v>
      </c>
      <c r="AN113" s="390">
        <f t="shared" si="274"/>
        <v>0</v>
      </c>
      <c r="AO113" s="390">
        <f t="shared" si="275"/>
        <v>0</v>
      </c>
      <c r="AP113" s="390">
        <f t="shared" si="276"/>
        <v>0</v>
      </c>
      <c r="AQ113" s="390">
        <f t="shared" si="277"/>
        <v>0</v>
      </c>
      <c r="AR113" s="390">
        <f t="shared" si="278"/>
        <v>0</v>
      </c>
      <c r="AS113" s="390">
        <f t="shared" si="279"/>
        <v>0</v>
      </c>
      <c r="AT113" s="390">
        <f t="shared" si="280"/>
        <v>0</v>
      </c>
      <c r="AU113" s="390">
        <v>0</v>
      </c>
      <c r="AV113" s="390">
        <v>0</v>
      </c>
      <c r="AW113" s="390">
        <v>0</v>
      </c>
      <c r="AX113" s="390">
        <v>0</v>
      </c>
      <c r="AY113" s="390">
        <v>0</v>
      </c>
      <c r="AZ113" s="390">
        <v>0</v>
      </c>
      <c r="BA113" s="390">
        <v>0</v>
      </c>
      <c r="BB113" s="390">
        <v>0</v>
      </c>
      <c r="BC113" s="390">
        <v>0</v>
      </c>
      <c r="BD113" s="390">
        <v>0</v>
      </c>
      <c r="BE113" s="390">
        <v>0</v>
      </c>
      <c r="BF113" s="390">
        <v>0</v>
      </c>
      <c r="BG113" s="390">
        <v>0</v>
      </c>
      <c r="BH113" s="390">
        <v>0</v>
      </c>
      <c r="BI113" s="390">
        <v>0</v>
      </c>
      <c r="BJ113" s="390">
        <v>0</v>
      </c>
      <c r="BK113" s="390">
        <v>0</v>
      </c>
      <c r="BL113" s="390">
        <v>0</v>
      </c>
      <c r="BM113" s="390">
        <v>0</v>
      </c>
      <c r="BN113" s="390">
        <v>0</v>
      </c>
      <c r="BO113" s="390">
        <v>0</v>
      </c>
      <c r="BP113" s="390">
        <v>0</v>
      </c>
      <c r="BQ113" s="390">
        <v>0</v>
      </c>
      <c r="BR113" s="390">
        <v>0</v>
      </c>
      <c r="BS113" s="390">
        <v>0</v>
      </c>
      <c r="BT113" s="390">
        <v>0</v>
      </c>
      <c r="BU113" s="390">
        <v>0</v>
      </c>
      <c r="BV113" s="390">
        <v>0</v>
      </c>
      <c r="BW113" s="390">
        <f t="shared" si="281"/>
        <v>0</v>
      </c>
      <c r="BX113" s="390">
        <f t="shared" si="282"/>
        <v>0</v>
      </c>
      <c r="BY113" s="390">
        <f t="shared" si="283"/>
        <v>0</v>
      </c>
      <c r="BZ113" s="390">
        <f t="shared" si="284"/>
        <v>0</v>
      </c>
      <c r="CA113" s="390">
        <f t="shared" si="285"/>
        <v>0</v>
      </c>
      <c r="CB113" s="390">
        <f t="shared" si="286"/>
        <v>0</v>
      </c>
      <c r="CC113" s="390">
        <f t="shared" si="287"/>
        <v>0</v>
      </c>
      <c r="CD113" s="358"/>
    </row>
    <row r="114" spans="1:82" x14ac:dyDescent="0.2">
      <c r="A114" s="353" t="s">
        <v>993</v>
      </c>
      <c r="B114" s="393" t="s">
        <v>1172</v>
      </c>
      <c r="C114" s="353" t="s">
        <v>1173</v>
      </c>
      <c r="D114" s="355" t="s">
        <v>968</v>
      </c>
      <c r="E114" s="356">
        <f t="shared" si="258"/>
        <v>0</v>
      </c>
      <c r="F114" s="356">
        <f t="shared" si="259"/>
        <v>0</v>
      </c>
      <c r="G114" s="356">
        <f t="shared" si="260"/>
        <v>0</v>
      </c>
      <c r="H114" s="356">
        <f t="shared" si="261"/>
        <v>0</v>
      </c>
      <c r="I114" s="356">
        <f t="shared" si="262"/>
        <v>0</v>
      </c>
      <c r="J114" s="356">
        <f t="shared" si="263"/>
        <v>0</v>
      </c>
      <c r="K114" s="356">
        <f t="shared" si="264"/>
        <v>1</v>
      </c>
      <c r="L114" s="390">
        <v>0</v>
      </c>
      <c r="M114" s="390">
        <v>0</v>
      </c>
      <c r="N114" s="390">
        <v>0</v>
      </c>
      <c r="O114" s="390">
        <v>0</v>
      </c>
      <c r="P114" s="390">
        <v>0</v>
      </c>
      <c r="Q114" s="390">
        <v>0</v>
      </c>
      <c r="R114" s="390">
        <v>0</v>
      </c>
      <c r="S114" s="390">
        <v>0</v>
      </c>
      <c r="T114" s="390">
        <v>0</v>
      </c>
      <c r="U114" s="390">
        <v>0</v>
      </c>
      <c r="V114" s="390">
        <v>0</v>
      </c>
      <c r="W114" s="390">
        <v>0</v>
      </c>
      <c r="X114" s="390">
        <v>0</v>
      </c>
      <c r="Y114" s="390">
        <v>1</v>
      </c>
      <c r="Z114" s="390">
        <v>0</v>
      </c>
      <c r="AA114" s="390">
        <v>0</v>
      </c>
      <c r="AB114" s="390">
        <v>0</v>
      </c>
      <c r="AC114" s="390">
        <v>0</v>
      </c>
      <c r="AD114" s="390">
        <v>0</v>
      </c>
      <c r="AE114" s="390">
        <v>0</v>
      </c>
      <c r="AF114" s="390">
        <v>0</v>
      </c>
      <c r="AG114" s="390">
        <v>0</v>
      </c>
      <c r="AH114" s="390">
        <v>0</v>
      </c>
      <c r="AI114" s="390">
        <v>0</v>
      </c>
      <c r="AJ114" s="390">
        <v>0</v>
      </c>
      <c r="AK114" s="390">
        <v>0</v>
      </c>
      <c r="AL114" s="390">
        <v>0</v>
      </c>
      <c r="AM114" s="390">
        <v>0</v>
      </c>
      <c r="AN114" s="390">
        <f t="shared" si="274"/>
        <v>0</v>
      </c>
      <c r="AO114" s="390">
        <f t="shared" si="275"/>
        <v>0</v>
      </c>
      <c r="AP114" s="390">
        <f t="shared" si="276"/>
        <v>0</v>
      </c>
      <c r="AQ114" s="390">
        <f t="shared" si="277"/>
        <v>0</v>
      </c>
      <c r="AR114" s="390">
        <f t="shared" si="278"/>
        <v>0</v>
      </c>
      <c r="AS114" s="390">
        <f t="shared" si="279"/>
        <v>0</v>
      </c>
      <c r="AT114" s="390">
        <f t="shared" si="280"/>
        <v>0</v>
      </c>
      <c r="AU114" s="390">
        <v>0</v>
      </c>
      <c r="AV114" s="390">
        <v>0</v>
      </c>
      <c r="AW114" s="390">
        <v>0</v>
      </c>
      <c r="AX114" s="390">
        <v>0</v>
      </c>
      <c r="AY114" s="390">
        <v>0</v>
      </c>
      <c r="AZ114" s="390">
        <v>0</v>
      </c>
      <c r="BA114" s="390">
        <v>0</v>
      </c>
      <c r="BB114" s="390">
        <v>0</v>
      </c>
      <c r="BC114" s="390">
        <v>0</v>
      </c>
      <c r="BD114" s="390">
        <v>0</v>
      </c>
      <c r="BE114" s="390">
        <v>0</v>
      </c>
      <c r="BF114" s="390">
        <v>0</v>
      </c>
      <c r="BG114" s="390">
        <v>0</v>
      </c>
      <c r="BH114" s="390">
        <v>0</v>
      </c>
      <c r="BI114" s="390">
        <v>0</v>
      </c>
      <c r="BJ114" s="390">
        <v>0</v>
      </c>
      <c r="BK114" s="390">
        <v>0</v>
      </c>
      <c r="BL114" s="390">
        <v>0</v>
      </c>
      <c r="BM114" s="390">
        <v>0</v>
      </c>
      <c r="BN114" s="390">
        <v>0</v>
      </c>
      <c r="BO114" s="390">
        <v>0</v>
      </c>
      <c r="BP114" s="390">
        <v>0</v>
      </c>
      <c r="BQ114" s="390">
        <v>0</v>
      </c>
      <c r="BR114" s="390">
        <v>0</v>
      </c>
      <c r="BS114" s="390">
        <v>0</v>
      </c>
      <c r="BT114" s="390">
        <v>0</v>
      </c>
      <c r="BU114" s="390">
        <v>0</v>
      </c>
      <c r="BV114" s="390">
        <v>0</v>
      </c>
      <c r="BW114" s="390">
        <f t="shared" si="281"/>
        <v>0</v>
      </c>
      <c r="BX114" s="390">
        <f t="shared" si="282"/>
        <v>0</v>
      </c>
      <c r="BY114" s="390">
        <f t="shared" si="283"/>
        <v>0</v>
      </c>
      <c r="BZ114" s="390">
        <f t="shared" si="284"/>
        <v>0</v>
      </c>
      <c r="CA114" s="390">
        <f t="shared" si="285"/>
        <v>0</v>
      </c>
      <c r="CB114" s="390">
        <f t="shared" si="286"/>
        <v>0</v>
      </c>
      <c r="CC114" s="390">
        <f t="shared" si="287"/>
        <v>0</v>
      </c>
      <c r="CD114" s="358"/>
    </row>
    <row r="115" spans="1:82" x14ac:dyDescent="0.2">
      <c r="A115" s="353" t="s">
        <v>994</v>
      </c>
      <c r="B115" s="393" t="s">
        <v>1174</v>
      </c>
      <c r="C115" s="353" t="s">
        <v>1175</v>
      </c>
      <c r="D115" s="355" t="s">
        <v>968</v>
      </c>
      <c r="E115" s="356">
        <f t="shared" si="258"/>
        <v>0</v>
      </c>
      <c r="F115" s="356">
        <f t="shared" si="259"/>
        <v>0</v>
      </c>
      <c r="G115" s="356">
        <f t="shared" si="260"/>
        <v>0</v>
      </c>
      <c r="H115" s="356">
        <f t="shared" si="261"/>
        <v>0</v>
      </c>
      <c r="I115" s="356">
        <f t="shared" si="262"/>
        <v>0</v>
      </c>
      <c r="J115" s="356">
        <f t="shared" si="263"/>
        <v>0</v>
      </c>
      <c r="K115" s="356">
        <f t="shared" si="264"/>
        <v>1</v>
      </c>
      <c r="L115" s="390">
        <v>0</v>
      </c>
      <c r="M115" s="390">
        <v>0</v>
      </c>
      <c r="N115" s="390">
        <v>0</v>
      </c>
      <c r="O115" s="390">
        <v>0</v>
      </c>
      <c r="P115" s="390">
        <v>0</v>
      </c>
      <c r="Q115" s="390">
        <v>0</v>
      </c>
      <c r="R115" s="390">
        <v>0</v>
      </c>
      <c r="S115" s="390">
        <v>0</v>
      </c>
      <c r="T115" s="390">
        <v>0</v>
      </c>
      <c r="U115" s="390">
        <v>0</v>
      </c>
      <c r="V115" s="390">
        <v>0</v>
      </c>
      <c r="W115" s="390">
        <v>0</v>
      </c>
      <c r="X115" s="390">
        <v>0</v>
      </c>
      <c r="Y115" s="390">
        <v>1</v>
      </c>
      <c r="Z115" s="390">
        <v>0</v>
      </c>
      <c r="AA115" s="390">
        <v>0</v>
      </c>
      <c r="AB115" s="390">
        <v>0</v>
      </c>
      <c r="AC115" s="390">
        <v>0</v>
      </c>
      <c r="AD115" s="390">
        <v>0</v>
      </c>
      <c r="AE115" s="390">
        <v>0</v>
      </c>
      <c r="AF115" s="390">
        <v>0</v>
      </c>
      <c r="AG115" s="390">
        <v>0</v>
      </c>
      <c r="AH115" s="390">
        <v>0</v>
      </c>
      <c r="AI115" s="390">
        <v>0</v>
      </c>
      <c r="AJ115" s="390">
        <v>0</v>
      </c>
      <c r="AK115" s="390">
        <v>0</v>
      </c>
      <c r="AL115" s="390">
        <v>0</v>
      </c>
      <c r="AM115" s="390">
        <v>0</v>
      </c>
      <c r="AN115" s="390">
        <f t="shared" si="274"/>
        <v>0</v>
      </c>
      <c r="AO115" s="390">
        <f t="shared" si="275"/>
        <v>0</v>
      </c>
      <c r="AP115" s="390">
        <f t="shared" si="276"/>
        <v>0</v>
      </c>
      <c r="AQ115" s="390">
        <f t="shared" si="277"/>
        <v>0</v>
      </c>
      <c r="AR115" s="390">
        <f t="shared" si="278"/>
        <v>0</v>
      </c>
      <c r="AS115" s="390">
        <f t="shared" si="279"/>
        <v>0</v>
      </c>
      <c r="AT115" s="390">
        <f t="shared" si="280"/>
        <v>0</v>
      </c>
      <c r="AU115" s="390">
        <v>0</v>
      </c>
      <c r="AV115" s="390">
        <v>0</v>
      </c>
      <c r="AW115" s="390">
        <v>0</v>
      </c>
      <c r="AX115" s="390">
        <v>0</v>
      </c>
      <c r="AY115" s="390">
        <v>0</v>
      </c>
      <c r="AZ115" s="390">
        <v>0</v>
      </c>
      <c r="BA115" s="390">
        <v>0</v>
      </c>
      <c r="BB115" s="390">
        <v>0</v>
      </c>
      <c r="BC115" s="390">
        <v>0</v>
      </c>
      <c r="BD115" s="390">
        <v>0</v>
      </c>
      <c r="BE115" s="390">
        <v>0</v>
      </c>
      <c r="BF115" s="390">
        <v>0</v>
      </c>
      <c r="BG115" s="390">
        <v>0</v>
      </c>
      <c r="BH115" s="390">
        <v>0</v>
      </c>
      <c r="BI115" s="390">
        <v>0</v>
      </c>
      <c r="BJ115" s="390">
        <v>0</v>
      </c>
      <c r="BK115" s="390">
        <v>0</v>
      </c>
      <c r="BL115" s="390">
        <v>0</v>
      </c>
      <c r="BM115" s="390">
        <v>0</v>
      </c>
      <c r="BN115" s="390">
        <v>0</v>
      </c>
      <c r="BO115" s="390">
        <v>0</v>
      </c>
      <c r="BP115" s="390">
        <v>0</v>
      </c>
      <c r="BQ115" s="390">
        <v>0</v>
      </c>
      <c r="BR115" s="390">
        <v>0</v>
      </c>
      <c r="BS115" s="390">
        <v>0</v>
      </c>
      <c r="BT115" s="390">
        <v>0</v>
      </c>
      <c r="BU115" s="390">
        <v>0</v>
      </c>
      <c r="BV115" s="390">
        <v>0</v>
      </c>
      <c r="BW115" s="390">
        <f t="shared" si="281"/>
        <v>0</v>
      </c>
      <c r="BX115" s="390">
        <f t="shared" si="282"/>
        <v>0</v>
      </c>
      <c r="BY115" s="390">
        <f t="shared" si="283"/>
        <v>0</v>
      </c>
      <c r="BZ115" s="390">
        <f t="shared" si="284"/>
        <v>0</v>
      </c>
      <c r="CA115" s="390">
        <f t="shared" si="285"/>
        <v>0</v>
      </c>
      <c r="CB115" s="390">
        <f t="shared" si="286"/>
        <v>0</v>
      </c>
      <c r="CC115" s="390">
        <f t="shared" si="287"/>
        <v>0</v>
      </c>
      <c r="CD115" s="358"/>
    </row>
    <row r="116" spans="1:82" x14ac:dyDescent="0.2">
      <c r="A116" s="353" t="s">
        <v>1176</v>
      </c>
      <c r="B116" s="393" t="s">
        <v>1177</v>
      </c>
      <c r="C116" s="353" t="s">
        <v>1178</v>
      </c>
      <c r="D116" s="355" t="s">
        <v>968</v>
      </c>
      <c r="E116" s="356">
        <f t="shared" si="258"/>
        <v>0</v>
      </c>
      <c r="F116" s="356">
        <f t="shared" si="259"/>
        <v>0</v>
      </c>
      <c r="G116" s="356">
        <f t="shared" si="260"/>
        <v>0</v>
      </c>
      <c r="H116" s="356">
        <f t="shared" si="261"/>
        <v>0</v>
      </c>
      <c r="I116" s="356">
        <f t="shared" si="262"/>
        <v>0</v>
      </c>
      <c r="J116" s="356">
        <f t="shared" si="263"/>
        <v>0</v>
      </c>
      <c r="K116" s="356">
        <f t="shared" si="264"/>
        <v>1</v>
      </c>
      <c r="L116" s="390">
        <v>0</v>
      </c>
      <c r="M116" s="390">
        <v>0</v>
      </c>
      <c r="N116" s="390">
        <v>0</v>
      </c>
      <c r="O116" s="390">
        <v>0</v>
      </c>
      <c r="P116" s="390">
        <v>0</v>
      </c>
      <c r="Q116" s="390">
        <v>0</v>
      </c>
      <c r="R116" s="390">
        <v>0</v>
      </c>
      <c r="S116" s="390">
        <v>0</v>
      </c>
      <c r="T116" s="390">
        <v>0</v>
      </c>
      <c r="U116" s="390">
        <v>0</v>
      </c>
      <c r="V116" s="390">
        <v>0</v>
      </c>
      <c r="W116" s="390">
        <v>0</v>
      </c>
      <c r="X116" s="390">
        <v>0</v>
      </c>
      <c r="Y116" s="390">
        <v>1</v>
      </c>
      <c r="Z116" s="390">
        <v>0</v>
      </c>
      <c r="AA116" s="390">
        <v>0</v>
      </c>
      <c r="AB116" s="390">
        <v>0</v>
      </c>
      <c r="AC116" s="390">
        <v>0</v>
      </c>
      <c r="AD116" s="390">
        <v>0</v>
      </c>
      <c r="AE116" s="390">
        <v>0</v>
      </c>
      <c r="AF116" s="390">
        <v>0</v>
      </c>
      <c r="AG116" s="390">
        <v>0</v>
      </c>
      <c r="AH116" s="390">
        <v>0</v>
      </c>
      <c r="AI116" s="390">
        <v>0</v>
      </c>
      <c r="AJ116" s="390">
        <v>0</v>
      </c>
      <c r="AK116" s="390">
        <v>0</v>
      </c>
      <c r="AL116" s="390">
        <v>0</v>
      </c>
      <c r="AM116" s="390">
        <v>0</v>
      </c>
      <c r="AN116" s="390">
        <f t="shared" si="274"/>
        <v>0</v>
      </c>
      <c r="AO116" s="390">
        <f t="shared" si="275"/>
        <v>0</v>
      </c>
      <c r="AP116" s="390">
        <f t="shared" si="276"/>
        <v>0</v>
      </c>
      <c r="AQ116" s="390">
        <f t="shared" si="277"/>
        <v>0</v>
      </c>
      <c r="AR116" s="390">
        <f t="shared" si="278"/>
        <v>0</v>
      </c>
      <c r="AS116" s="390">
        <f t="shared" si="279"/>
        <v>0</v>
      </c>
      <c r="AT116" s="390">
        <f t="shared" si="280"/>
        <v>0</v>
      </c>
      <c r="AU116" s="390">
        <v>0</v>
      </c>
      <c r="AV116" s="390">
        <v>0</v>
      </c>
      <c r="AW116" s="390">
        <v>0</v>
      </c>
      <c r="AX116" s="390">
        <v>0</v>
      </c>
      <c r="AY116" s="390">
        <v>0</v>
      </c>
      <c r="AZ116" s="390">
        <v>0</v>
      </c>
      <c r="BA116" s="390">
        <v>0</v>
      </c>
      <c r="BB116" s="390">
        <v>0</v>
      </c>
      <c r="BC116" s="390">
        <v>0</v>
      </c>
      <c r="BD116" s="390">
        <v>0</v>
      </c>
      <c r="BE116" s="390">
        <v>0</v>
      </c>
      <c r="BF116" s="390">
        <v>0</v>
      </c>
      <c r="BG116" s="390">
        <v>0</v>
      </c>
      <c r="BH116" s="390">
        <v>0</v>
      </c>
      <c r="BI116" s="390">
        <v>0</v>
      </c>
      <c r="BJ116" s="390">
        <v>0</v>
      </c>
      <c r="BK116" s="390">
        <v>0</v>
      </c>
      <c r="BL116" s="390">
        <v>0</v>
      </c>
      <c r="BM116" s="390">
        <v>0</v>
      </c>
      <c r="BN116" s="390">
        <v>0</v>
      </c>
      <c r="BO116" s="390">
        <v>0</v>
      </c>
      <c r="BP116" s="390">
        <v>0</v>
      </c>
      <c r="BQ116" s="390">
        <v>0</v>
      </c>
      <c r="BR116" s="390">
        <v>0</v>
      </c>
      <c r="BS116" s="390">
        <v>0</v>
      </c>
      <c r="BT116" s="390">
        <v>0</v>
      </c>
      <c r="BU116" s="390">
        <v>0</v>
      </c>
      <c r="BV116" s="390">
        <v>0</v>
      </c>
      <c r="BW116" s="390">
        <f t="shared" si="281"/>
        <v>0</v>
      </c>
      <c r="BX116" s="390">
        <f t="shared" si="282"/>
        <v>0</v>
      </c>
      <c r="BY116" s="390">
        <f t="shared" si="283"/>
        <v>0</v>
      </c>
      <c r="BZ116" s="390">
        <f t="shared" si="284"/>
        <v>0</v>
      </c>
      <c r="CA116" s="390">
        <f t="shared" si="285"/>
        <v>0</v>
      </c>
      <c r="CB116" s="390">
        <f t="shared" si="286"/>
        <v>0</v>
      </c>
      <c r="CC116" s="390">
        <f t="shared" si="287"/>
        <v>0</v>
      </c>
      <c r="CD116" s="358"/>
    </row>
    <row r="117" spans="1:82" x14ac:dyDescent="0.2">
      <c r="A117" s="353" t="s">
        <v>995</v>
      </c>
      <c r="B117" s="393" t="s">
        <v>1179</v>
      </c>
      <c r="C117" s="353" t="s">
        <v>1180</v>
      </c>
      <c r="D117" s="355" t="s">
        <v>968</v>
      </c>
      <c r="E117" s="356">
        <f t="shared" si="258"/>
        <v>0</v>
      </c>
      <c r="F117" s="356">
        <f t="shared" si="259"/>
        <v>0</v>
      </c>
      <c r="G117" s="356">
        <f t="shared" si="260"/>
        <v>0</v>
      </c>
      <c r="H117" s="356">
        <f t="shared" si="261"/>
        <v>0</v>
      </c>
      <c r="I117" s="356">
        <f t="shared" si="262"/>
        <v>0</v>
      </c>
      <c r="J117" s="356">
        <f t="shared" si="263"/>
        <v>0</v>
      </c>
      <c r="K117" s="356">
        <f t="shared" si="264"/>
        <v>1</v>
      </c>
      <c r="L117" s="390">
        <v>0</v>
      </c>
      <c r="M117" s="390">
        <v>0</v>
      </c>
      <c r="N117" s="390">
        <v>0</v>
      </c>
      <c r="O117" s="390">
        <v>0</v>
      </c>
      <c r="P117" s="390">
        <v>0</v>
      </c>
      <c r="Q117" s="390">
        <v>0</v>
      </c>
      <c r="R117" s="390">
        <v>0</v>
      </c>
      <c r="S117" s="390">
        <v>0</v>
      </c>
      <c r="T117" s="390">
        <v>0</v>
      </c>
      <c r="U117" s="390">
        <v>0</v>
      </c>
      <c r="V117" s="390">
        <v>0</v>
      </c>
      <c r="W117" s="390">
        <v>0</v>
      </c>
      <c r="X117" s="390">
        <v>0</v>
      </c>
      <c r="Y117" s="390">
        <v>1</v>
      </c>
      <c r="Z117" s="390">
        <v>0</v>
      </c>
      <c r="AA117" s="390">
        <v>0</v>
      </c>
      <c r="AB117" s="390">
        <v>0</v>
      </c>
      <c r="AC117" s="390">
        <v>0</v>
      </c>
      <c r="AD117" s="390">
        <v>0</v>
      </c>
      <c r="AE117" s="390">
        <v>0</v>
      </c>
      <c r="AF117" s="390">
        <v>0</v>
      </c>
      <c r="AG117" s="390">
        <v>0</v>
      </c>
      <c r="AH117" s="390">
        <v>0</v>
      </c>
      <c r="AI117" s="390">
        <v>0</v>
      </c>
      <c r="AJ117" s="390">
        <v>0</v>
      </c>
      <c r="AK117" s="390">
        <v>0</v>
      </c>
      <c r="AL117" s="390">
        <v>0</v>
      </c>
      <c r="AM117" s="390">
        <v>0</v>
      </c>
      <c r="AN117" s="390">
        <f t="shared" si="274"/>
        <v>0</v>
      </c>
      <c r="AO117" s="390">
        <f t="shared" si="275"/>
        <v>0</v>
      </c>
      <c r="AP117" s="390">
        <f t="shared" si="276"/>
        <v>0</v>
      </c>
      <c r="AQ117" s="390">
        <f t="shared" si="277"/>
        <v>0</v>
      </c>
      <c r="AR117" s="390">
        <f t="shared" si="278"/>
        <v>0</v>
      </c>
      <c r="AS117" s="390">
        <f t="shared" si="279"/>
        <v>0</v>
      </c>
      <c r="AT117" s="390">
        <f t="shared" si="280"/>
        <v>0</v>
      </c>
      <c r="AU117" s="390">
        <v>0</v>
      </c>
      <c r="AV117" s="390">
        <v>0</v>
      </c>
      <c r="AW117" s="390">
        <v>0</v>
      </c>
      <c r="AX117" s="390">
        <v>0</v>
      </c>
      <c r="AY117" s="390">
        <v>0</v>
      </c>
      <c r="AZ117" s="390">
        <v>0</v>
      </c>
      <c r="BA117" s="390">
        <v>0</v>
      </c>
      <c r="BB117" s="390">
        <v>0</v>
      </c>
      <c r="BC117" s="390">
        <v>0</v>
      </c>
      <c r="BD117" s="390">
        <v>0</v>
      </c>
      <c r="BE117" s="390">
        <v>0</v>
      </c>
      <c r="BF117" s="390">
        <v>0</v>
      </c>
      <c r="BG117" s="390">
        <v>0</v>
      </c>
      <c r="BH117" s="390">
        <v>0</v>
      </c>
      <c r="BI117" s="390">
        <v>0</v>
      </c>
      <c r="BJ117" s="390">
        <v>0</v>
      </c>
      <c r="BK117" s="390">
        <v>0</v>
      </c>
      <c r="BL117" s="390">
        <v>0</v>
      </c>
      <c r="BM117" s="390">
        <v>0</v>
      </c>
      <c r="BN117" s="390">
        <v>0</v>
      </c>
      <c r="BO117" s="390">
        <v>0</v>
      </c>
      <c r="BP117" s="390">
        <v>0</v>
      </c>
      <c r="BQ117" s="390">
        <v>0</v>
      </c>
      <c r="BR117" s="390">
        <v>0</v>
      </c>
      <c r="BS117" s="390">
        <v>0</v>
      </c>
      <c r="BT117" s="390">
        <v>0</v>
      </c>
      <c r="BU117" s="390">
        <v>0</v>
      </c>
      <c r="BV117" s="390">
        <v>0</v>
      </c>
      <c r="BW117" s="390">
        <f t="shared" si="281"/>
        <v>0</v>
      </c>
      <c r="BX117" s="390">
        <f t="shared" si="282"/>
        <v>0</v>
      </c>
      <c r="BY117" s="390">
        <f t="shared" si="283"/>
        <v>0</v>
      </c>
      <c r="BZ117" s="390">
        <f t="shared" si="284"/>
        <v>0</v>
      </c>
      <c r="CA117" s="390">
        <f t="shared" si="285"/>
        <v>0</v>
      </c>
      <c r="CB117" s="390">
        <f t="shared" si="286"/>
        <v>0</v>
      </c>
      <c r="CC117" s="390">
        <f t="shared" si="287"/>
        <v>0</v>
      </c>
      <c r="CD117" s="358"/>
    </row>
    <row r="118" spans="1:82" x14ac:dyDescent="0.2">
      <c r="A118" s="353" t="s">
        <v>996</v>
      </c>
      <c r="B118" s="393" t="s">
        <v>1181</v>
      </c>
      <c r="C118" s="353" t="s">
        <v>1182</v>
      </c>
      <c r="D118" s="355" t="s">
        <v>968</v>
      </c>
      <c r="E118" s="356">
        <f t="shared" si="258"/>
        <v>0</v>
      </c>
      <c r="F118" s="356">
        <f t="shared" si="259"/>
        <v>0</v>
      </c>
      <c r="G118" s="356">
        <f t="shared" si="260"/>
        <v>0</v>
      </c>
      <c r="H118" s="356">
        <f t="shared" si="261"/>
        <v>0</v>
      </c>
      <c r="I118" s="356">
        <f t="shared" si="262"/>
        <v>0</v>
      </c>
      <c r="J118" s="356">
        <f t="shared" si="263"/>
        <v>0</v>
      </c>
      <c r="K118" s="356">
        <f t="shared" si="264"/>
        <v>1</v>
      </c>
      <c r="L118" s="390">
        <v>0</v>
      </c>
      <c r="M118" s="390">
        <v>0</v>
      </c>
      <c r="N118" s="390">
        <v>0</v>
      </c>
      <c r="O118" s="390">
        <v>0</v>
      </c>
      <c r="P118" s="390">
        <v>0</v>
      </c>
      <c r="Q118" s="390">
        <v>0</v>
      </c>
      <c r="R118" s="390">
        <v>0</v>
      </c>
      <c r="S118" s="390">
        <v>0</v>
      </c>
      <c r="T118" s="390">
        <v>0</v>
      </c>
      <c r="U118" s="390">
        <v>0</v>
      </c>
      <c r="V118" s="390">
        <v>0</v>
      </c>
      <c r="W118" s="390">
        <v>0</v>
      </c>
      <c r="X118" s="390">
        <v>0</v>
      </c>
      <c r="Y118" s="390">
        <v>0</v>
      </c>
      <c r="Z118" s="390">
        <v>0</v>
      </c>
      <c r="AA118" s="390">
        <v>0</v>
      </c>
      <c r="AB118" s="390">
        <v>0</v>
      </c>
      <c r="AC118" s="390">
        <v>0</v>
      </c>
      <c r="AD118" s="390">
        <v>0</v>
      </c>
      <c r="AE118" s="390">
        <v>0</v>
      </c>
      <c r="AF118" s="390">
        <v>0</v>
      </c>
      <c r="AG118" s="390">
        <v>0</v>
      </c>
      <c r="AH118" s="390">
        <v>0</v>
      </c>
      <c r="AI118" s="390">
        <v>0</v>
      </c>
      <c r="AJ118" s="390">
        <v>0</v>
      </c>
      <c r="AK118" s="390">
        <v>0</v>
      </c>
      <c r="AL118" s="390">
        <v>0</v>
      </c>
      <c r="AM118" s="390">
        <v>1</v>
      </c>
      <c r="AN118" s="390">
        <f t="shared" si="274"/>
        <v>0</v>
      </c>
      <c r="AO118" s="390">
        <f t="shared" si="275"/>
        <v>0</v>
      </c>
      <c r="AP118" s="390">
        <f t="shared" si="276"/>
        <v>0</v>
      </c>
      <c r="AQ118" s="390">
        <f t="shared" si="277"/>
        <v>0</v>
      </c>
      <c r="AR118" s="390">
        <f t="shared" si="278"/>
        <v>0</v>
      </c>
      <c r="AS118" s="390">
        <f t="shared" si="279"/>
        <v>0</v>
      </c>
      <c r="AT118" s="390">
        <f t="shared" si="280"/>
        <v>0</v>
      </c>
      <c r="AU118" s="390">
        <v>0</v>
      </c>
      <c r="AV118" s="390">
        <v>0</v>
      </c>
      <c r="AW118" s="390">
        <v>0</v>
      </c>
      <c r="AX118" s="390">
        <v>0</v>
      </c>
      <c r="AY118" s="390">
        <v>0</v>
      </c>
      <c r="AZ118" s="390">
        <v>0</v>
      </c>
      <c r="BA118" s="390">
        <v>0</v>
      </c>
      <c r="BB118" s="390">
        <v>0</v>
      </c>
      <c r="BC118" s="390">
        <v>0</v>
      </c>
      <c r="BD118" s="390">
        <v>0</v>
      </c>
      <c r="BE118" s="390">
        <v>0</v>
      </c>
      <c r="BF118" s="390">
        <v>0</v>
      </c>
      <c r="BG118" s="390">
        <v>0</v>
      </c>
      <c r="BH118" s="390">
        <v>0</v>
      </c>
      <c r="BI118" s="390">
        <v>0</v>
      </c>
      <c r="BJ118" s="390">
        <v>0</v>
      </c>
      <c r="BK118" s="390">
        <v>0</v>
      </c>
      <c r="BL118" s="390">
        <v>0</v>
      </c>
      <c r="BM118" s="390">
        <v>0</v>
      </c>
      <c r="BN118" s="390">
        <v>0</v>
      </c>
      <c r="BO118" s="390">
        <v>0</v>
      </c>
      <c r="BP118" s="390">
        <v>0</v>
      </c>
      <c r="BQ118" s="390">
        <v>0</v>
      </c>
      <c r="BR118" s="390">
        <v>0</v>
      </c>
      <c r="BS118" s="390">
        <v>0</v>
      </c>
      <c r="BT118" s="390">
        <v>0</v>
      </c>
      <c r="BU118" s="390">
        <v>0</v>
      </c>
      <c r="BV118" s="390">
        <v>0</v>
      </c>
      <c r="BW118" s="390">
        <f t="shared" si="281"/>
        <v>0</v>
      </c>
      <c r="BX118" s="390">
        <f t="shared" si="282"/>
        <v>0</v>
      </c>
      <c r="BY118" s="390">
        <f t="shared" si="283"/>
        <v>0</v>
      </c>
      <c r="BZ118" s="390">
        <f t="shared" si="284"/>
        <v>0</v>
      </c>
      <c r="CA118" s="390">
        <f t="shared" si="285"/>
        <v>0</v>
      </c>
      <c r="CB118" s="390">
        <f t="shared" si="286"/>
        <v>0</v>
      </c>
      <c r="CC118" s="390">
        <f t="shared" si="287"/>
        <v>0</v>
      </c>
      <c r="CD118" s="358"/>
    </row>
    <row r="119" spans="1:82" ht="22.5" x14ac:dyDescent="0.2">
      <c r="A119" s="353" t="s">
        <v>997</v>
      </c>
      <c r="B119" s="393" t="s">
        <v>1183</v>
      </c>
      <c r="C119" s="353" t="s">
        <v>1184</v>
      </c>
      <c r="D119" s="355" t="s">
        <v>968</v>
      </c>
      <c r="E119" s="356">
        <f t="shared" si="258"/>
        <v>0</v>
      </c>
      <c r="F119" s="356">
        <f t="shared" si="259"/>
        <v>0</v>
      </c>
      <c r="G119" s="356">
        <f t="shared" si="260"/>
        <v>0</v>
      </c>
      <c r="H119" s="356">
        <f t="shared" si="261"/>
        <v>0</v>
      </c>
      <c r="I119" s="356">
        <f t="shared" si="262"/>
        <v>0</v>
      </c>
      <c r="J119" s="356">
        <f t="shared" si="263"/>
        <v>0</v>
      </c>
      <c r="K119" s="356">
        <f t="shared" si="264"/>
        <v>52</v>
      </c>
      <c r="L119" s="390">
        <v>0</v>
      </c>
      <c r="M119" s="390">
        <v>0</v>
      </c>
      <c r="N119" s="390">
        <v>0</v>
      </c>
      <c r="O119" s="390">
        <v>0</v>
      </c>
      <c r="P119" s="390">
        <v>0</v>
      </c>
      <c r="Q119" s="390">
        <v>0</v>
      </c>
      <c r="R119" s="390">
        <v>0</v>
      </c>
      <c r="S119" s="390">
        <v>0</v>
      </c>
      <c r="T119" s="390">
        <v>0</v>
      </c>
      <c r="U119" s="390">
        <v>0</v>
      </c>
      <c r="V119" s="390">
        <v>0</v>
      </c>
      <c r="W119" s="390">
        <v>0</v>
      </c>
      <c r="X119" s="390">
        <v>0</v>
      </c>
      <c r="Y119" s="390">
        <v>52</v>
      </c>
      <c r="Z119" s="390">
        <v>0</v>
      </c>
      <c r="AA119" s="390">
        <v>0</v>
      </c>
      <c r="AB119" s="390">
        <v>0</v>
      </c>
      <c r="AC119" s="390">
        <v>0</v>
      </c>
      <c r="AD119" s="390">
        <v>0</v>
      </c>
      <c r="AE119" s="390">
        <v>0</v>
      </c>
      <c r="AF119" s="390">
        <v>0</v>
      </c>
      <c r="AG119" s="390">
        <v>0</v>
      </c>
      <c r="AH119" s="390">
        <v>0</v>
      </c>
      <c r="AI119" s="390">
        <v>0</v>
      </c>
      <c r="AJ119" s="390">
        <v>0</v>
      </c>
      <c r="AK119" s="390">
        <v>0</v>
      </c>
      <c r="AL119" s="390">
        <v>0</v>
      </c>
      <c r="AM119" s="390">
        <v>0</v>
      </c>
      <c r="AN119" s="390">
        <f t="shared" si="274"/>
        <v>0</v>
      </c>
      <c r="AO119" s="390">
        <f t="shared" si="275"/>
        <v>0</v>
      </c>
      <c r="AP119" s="390">
        <f t="shared" si="276"/>
        <v>0</v>
      </c>
      <c r="AQ119" s="390">
        <f t="shared" si="277"/>
        <v>0</v>
      </c>
      <c r="AR119" s="390">
        <f t="shared" si="278"/>
        <v>0</v>
      </c>
      <c r="AS119" s="390">
        <f t="shared" si="279"/>
        <v>0</v>
      </c>
      <c r="AT119" s="390">
        <f t="shared" si="280"/>
        <v>0</v>
      </c>
      <c r="AU119" s="390">
        <v>0</v>
      </c>
      <c r="AV119" s="390">
        <v>0</v>
      </c>
      <c r="AW119" s="390">
        <v>0</v>
      </c>
      <c r="AX119" s="390">
        <v>0</v>
      </c>
      <c r="AY119" s="390">
        <v>0</v>
      </c>
      <c r="AZ119" s="390">
        <v>0</v>
      </c>
      <c r="BA119" s="390">
        <v>0</v>
      </c>
      <c r="BB119" s="390">
        <v>0</v>
      </c>
      <c r="BC119" s="390">
        <v>0</v>
      </c>
      <c r="BD119" s="390">
        <v>0</v>
      </c>
      <c r="BE119" s="390">
        <v>0</v>
      </c>
      <c r="BF119" s="390">
        <v>0</v>
      </c>
      <c r="BG119" s="390">
        <v>0</v>
      </c>
      <c r="BH119" s="390">
        <v>0</v>
      </c>
      <c r="BI119" s="390">
        <v>0</v>
      </c>
      <c r="BJ119" s="390">
        <v>0</v>
      </c>
      <c r="BK119" s="390">
        <v>0</v>
      </c>
      <c r="BL119" s="390">
        <v>0</v>
      </c>
      <c r="BM119" s="390">
        <v>0</v>
      </c>
      <c r="BN119" s="390">
        <v>0</v>
      </c>
      <c r="BO119" s="390">
        <v>0</v>
      </c>
      <c r="BP119" s="390">
        <v>0</v>
      </c>
      <c r="BQ119" s="390">
        <v>0</v>
      </c>
      <c r="BR119" s="390">
        <v>0</v>
      </c>
      <c r="BS119" s="390">
        <v>0</v>
      </c>
      <c r="BT119" s="390">
        <v>0</v>
      </c>
      <c r="BU119" s="390">
        <v>0</v>
      </c>
      <c r="BV119" s="390">
        <v>0</v>
      </c>
      <c r="BW119" s="390">
        <f t="shared" si="281"/>
        <v>0</v>
      </c>
      <c r="BX119" s="390">
        <f t="shared" si="282"/>
        <v>0</v>
      </c>
      <c r="BY119" s="390">
        <f t="shared" si="283"/>
        <v>0</v>
      </c>
      <c r="BZ119" s="390">
        <f t="shared" si="284"/>
        <v>0</v>
      </c>
      <c r="CA119" s="390">
        <f t="shared" si="285"/>
        <v>0</v>
      </c>
      <c r="CB119" s="390">
        <f t="shared" si="286"/>
        <v>0</v>
      </c>
      <c r="CC119" s="390">
        <f t="shared" si="287"/>
        <v>0</v>
      </c>
      <c r="CD119" s="358"/>
    </row>
    <row r="120" spans="1:82" x14ac:dyDescent="0.2">
      <c r="A120" s="353" t="s">
        <v>998</v>
      </c>
      <c r="B120" s="393" t="s">
        <v>1185</v>
      </c>
      <c r="C120" s="353" t="s">
        <v>1186</v>
      </c>
      <c r="D120" s="355" t="s">
        <v>968</v>
      </c>
      <c r="E120" s="356">
        <f t="shared" si="258"/>
        <v>0</v>
      </c>
      <c r="F120" s="356">
        <f t="shared" si="259"/>
        <v>0</v>
      </c>
      <c r="G120" s="356">
        <f t="shared" si="260"/>
        <v>0</v>
      </c>
      <c r="H120" s="356">
        <f t="shared" si="261"/>
        <v>0</v>
      </c>
      <c r="I120" s="356">
        <f t="shared" si="262"/>
        <v>0</v>
      </c>
      <c r="J120" s="356">
        <f t="shared" si="263"/>
        <v>0</v>
      </c>
      <c r="K120" s="356">
        <f t="shared" si="264"/>
        <v>1</v>
      </c>
      <c r="L120" s="390">
        <v>0</v>
      </c>
      <c r="M120" s="390">
        <v>0</v>
      </c>
      <c r="N120" s="390">
        <v>0</v>
      </c>
      <c r="O120" s="390">
        <v>0</v>
      </c>
      <c r="P120" s="390">
        <v>0</v>
      </c>
      <c r="Q120" s="390">
        <v>0</v>
      </c>
      <c r="R120" s="390">
        <v>0</v>
      </c>
      <c r="S120" s="390">
        <v>0</v>
      </c>
      <c r="T120" s="390">
        <v>0</v>
      </c>
      <c r="U120" s="390">
        <v>0</v>
      </c>
      <c r="V120" s="390">
        <v>0</v>
      </c>
      <c r="W120" s="390">
        <v>0</v>
      </c>
      <c r="X120" s="390">
        <v>0</v>
      </c>
      <c r="Y120" s="390">
        <v>1</v>
      </c>
      <c r="Z120" s="390">
        <v>0</v>
      </c>
      <c r="AA120" s="390">
        <v>0</v>
      </c>
      <c r="AB120" s="390">
        <v>0</v>
      </c>
      <c r="AC120" s="390">
        <v>0</v>
      </c>
      <c r="AD120" s="390">
        <v>0</v>
      </c>
      <c r="AE120" s="390">
        <v>0</v>
      </c>
      <c r="AF120" s="390">
        <v>0</v>
      </c>
      <c r="AG120" s="390">
        <v>0</v>
      </c>
      <c r="AH120" s="390">
        <v>0</v>
      </c>
      <c r="AI120" s="390">
        <v>0</v>
      </c>
      <c r="AJ120" s="390">
        <v>0</v>
      </c>
      <c r="AK120" s="390">
        <v>0</v>
      </c>
      <c r="AL120" s="390">
        <v>0</v>
      </c>
      <c r="AM120" s="390">
        <v>0</v>
      </c>
      <c r="AN120" s="390">
        <f t="shared" si="274"/>
        <v>0</v>
      </c>
      <c r="AO120" s="390">
        <f t="shared" si="275"/>
        <v>0</v>
      </c>
      <c r="AP120" s="390">
        <f t="shared" si="276"/>
        <v>0</v>
      </c>
      <c r="AQ120" s="390">
        <f t="shared" si="277"/>
        <v>0</v>
      </c>
      <c r="AR120" s="390">
        <f t="shared" si="278"/>
        <v>0</v>
      </c>
      <c r="AS120" s="390">
        <f t="shared" si="279"/>
        <v>0</v>
      </c>
      <c r="AT120" s="390">
        <f t="shared" si="280"/>
        <v>0</v>
      </c>
      <c r="AU120" s="390">
        <v>0</v>
      </c>
      <c r="AV120" s="390">
        <v>0</v>
      </c>
      <c r="AW120" s="390">
        <v>0</v>
      </c>
      <c r="AX120" s="390">
        <v>0</v>
      </c>
      <c r="AY120" s="390">
        <v>0</v>
      </c>
      <c r="AZ120" s="390">
        <v>0</v>
      </c>
      <c r="BA120" s="390">
        <v>0</v>
      </c>
      <c r="BB120" s="390">
        <v>0</v>
      </c>
      <c r="BC120" s="390">
        <v>0</v>
      </c>
      <c r="BD120" s="390">
        <v>0</v>
      </c>
      <c r="BE120" s="390">
        <v>0</v>
      </c>
      <c r="BF120" s="390">
        <v>0</v>
      </c>
      <c r="BG120" s="390">
        <v>0</v>
      </c>
      <c r="BH120" s="390">
        <v>0</v>
      </c>
      <c r="BI120" s="390">
        <v>0</v>
      </c>
      <c r="BJ120" s="390">
        <v>0</v>
      </c>
      <c r="BK120" s="390">
        <v>0</v>
      </c>
      <c r="BL120" s="390">
        <v>0</v>
      </c>
      <c r="BM120" s="390">
        <v>0</v>
      </c>
      <c r="BN120" s="390">
        <v>0</v>
      </c>
      <c r="BO120" s="390">
        <v>0</v>
      </c>
      <c r="BP120" s="390">
        <v>0</v>
      </c>
      <c r="BQ120" s="390">
        <v>0</v>
      </c>
      <c r="BR120" s="390">
        <v>0</v>
      </c>
      <c r="BS120" s="390">
        <v>0</v>
      </c>
      <c r="BT120" s="390">
        <v>0</v>
      </c>
      <c r="BU120" s="390">
        <v>0</v>
      </c>
      <c r="BV120" s="390">
        <v>0</v>
      </c>
      <c r="BW120" s="390">
        <f t="shared" si="281"/>
        <v>0</v>
      </c>
      <c r="BX120" s="390">
        <f t="shared" si="282"/>
        <v>0</v>
      </c>
      <c r="BY120" s="390">
        <f t="shared" si="283"/>
        <v>0</v>
      </c>
      <c r="BZ120" s="390">
        <f t="shared" si="284"/>
        <v>0</v>
      </c>
      <c r="CA120" s="390">
        <f t="shared" si="285"/>
        <v>0</v>
      </c>
      <c r="CB120" s="390">
        <f t="shared" si="286"/>
        <v>0</v>
      </c>
      <c r="CC120" s="390">
        <f t="shared" si="287"/>
        <v>0</v>
      </c>
      <c r="CD120" s="358"/>
    </row>
    <row r="121" spans="1:82" x14ac:dyDescent="0.2">
      <c r="A121" s="353" t="s">
        <v>999</v>
      </c>
      <c r="B121" s="393" t="s">
        <v>1187</v>
      </c>
      <c r="C121" s="353" t="s">
        <v>1188</v>
      </c>
      <c r="D121" s="355" t="s">
        <v>968</v>
      </c>
      <c r="E121" s="356">
        <f t="shared" si="258"/>
        <v>0</v>
      </c>
      <c r="F121" s="356">
        <f t="shared" si="259"/>
        <v>0</v>
      </c>
      <c r="G121" s="356">
        <f t="shared" si="260"/>
        <v>0</v>
      </c>
      <c r="H121" s="356">
        <f t="shared" si="261"/>
        <v>0</v>
      </c>
      <c r="I121" s="356">
        <f t="shared" si="262"/>
        <v>0</v>
      </c>
      <c r="J121" s="356">
        <f t="shared" si="263"/>
        <v>0</v>
      </c>
      <c r="K121" s="356">
        <f t="shared" si="264"/>
        <v>1</v>
      </c>
      <c r="L121" s="390">
        <v>0</v>
      </c>
      <c r="M121" s="390">
        <v>0</v>
      </c>
      <c r="N121" s="390">
        <v>0</v>
      </c>
      <c r="O121" s="390">
        <v>0</v>
      </c>
      <c r="P121" s="390">
        <v>0</v>
      </c>
      <c r="Q121" s="390">
        <v>0</v>
      </c>
      <c r="R121" s="390">
        <v>0</v>
      </c>
      <c r="S121" s="390">
        <v>0</v>
      </c>
      <c r="T121" s="390">
        <v>0</v>
      </c>
      <c r="U121" s="390">
        <v>0</v>
      </c>
      <c r="V121" s="390">
        <v>0</v>
      </c>
      <c r="W121" s="390">
        <v>0</v>
      </c>
      <c r="X121" s="390">
        <v>0</v>
      </c>
      <c r="Y121" s="390">
        <v>0</v>
      </c>
      <c r="Z121" s="390">
        <v>0</v>
      </c>
      <c r="AA121" s="390">
        <v>0</v>
      </c>
      <c r="AB121" s="390">
        <v>0</v>
      </c>
      <c r="AC121" s="390">
        <v>0</v>
      </c>
      <c r="AD121" s="390">
        <v>0</v>
      </c>
      <c r="AE121" s="390">
        <v>0</v>
      </c>
      <c r="AF121" s="390">
        <v>1</v>
      </c>
      <c r="AG121" s="390">
        <v>0</v>
      </c>
      <c r="AH121" s="390">
        <v>0</v>
      </c>
      <c r="AI121" s="390">
        <v>0</v>
      </c>
      <c r="AJ121" s="390">
        <v>0</v>
      </c>
      <c r="AK121" s="390">
        <v>0</v>
      </c>
      <c r="AL121" s="390">
        <v>0</v>
      </c>
      <c r="AM121" s="390">
        <v>0</v>
      </c>
      <c r="AN121" s="390">
        <f t="shared" si="274"/>
        <v>0</v>
      </c>
      <c r="AO121" s="390">
        <f t="shared" si="275"/>
        <v>0</v>
      </c>
      <c r="AP121" s="390">
        <f t="shared" si="276"/>
        <v>0</v>
      </c>
      <c r="AQ121" s="390">
        <f t="shared" si="277"/>
        <v>0</v>
      </c>
      <c r="AR121" s="390">
        <f t="shared" si="278"/>
        <v>0</v>
      </c>
      <c r="AS121" s="390">
        <f t="shared" si="279"/>
        <v>0</v>
      </c>
      <c r="AT121" s="390">
        <f t="shared" si="280"/>
        <v>0</v>
      </c>
      <c r="AU121" s="390">
        <v>0</v>
      </c>
      <c r="AV121" s="390">
        <v>0</v>
      </c>
      <c r="AW121" s="390">
        <v>0</v>
      </c>
      <c r="AX121" s="390">
        <v>0</v>
      </c>
      <c r="AY121" s="390">
        <v>0</v>
      </c>
      <c r="AZ121" s="390">
        <v>0</v>
      </c>
      <c r="BA121" s="390">
        <v>0</v>
      </c>
      <c r="BB121" s="390">
        <v>0</v>
      </c>
      <c r="BC121" s="390">
        <v>0</v>
      </c>
      <c r="BD121" s="390">
        <v>0</v>
      </c>
      <c r="BE121" s="390">
        <v>0</v>
      </c>
      <c r="BF121" s="390">
        <v>0</v>
      </c>
      <c r="BG121" s="390">
        <v>0</v>
      </c>
      <c r="BH121" s="390">
        <v>0</v>
      </c>
      <c r="BI121" s="390">
        <v>0</v>
      </c>
      <c r="BJ121" s="390">
        <v>0</v>
      </c>
      <c r="BK121" s="390">
        <v>0</v>
      </c>
      <c r="BL121" s="390">
        <v>0</v>
      </c>
      <c r="BM121" s="390">
        <v>0</v>
      </c>
      <c r="BN121" s="390">
        <v>0</v>
      </c>
      <c r="BO121" s="390">
        <v>0</v>
      </c>
      <c r="BP121" s="390">
        <v>0</v>
      </c>
      <c r="BQ121" s="390">
        <v>0</v>
      </c>
      <c r="BR121" s="390">
        <v>0</v>
      </c>
      <c r="BS121" s="390">
        <v>0</v>
      </c>
      <c r="BT121" s="390">
        <v>0</v>
      </c>
      <c r="BU121" s="390">
        <v>0</v>
      </c>
      <c r="BV121" s="390">
        <v>0</v>
      </c>
      <c r="BW121" s="390">
        <f t="shared" si="281"/>
        <v>0</v>
      </c>
      <c r="BX121" s="390">
        <f t="shared" si="282"/>
        <v>0</v>
      </c>
      <c r="BY121" s="390">
        <f t="shared" si="283"/>
        <v>0</v>
      </c>
      <c r="BZ121" s="390">
        <f t="shared" si="284"/>
        <v>0</v>
      </c>
      <c r="CA121" s="390">
        <f t="shared" si="285"/>
        <v>0</v>
      </c>
      <c r="CB121" s="390">
        <f t="shared" si="286"/>
        <v>0</v>
      </c>
      <c r="CC121" s="390">
        <f t="shared" si="287"/>
        <v>0</v>
      </c>
      <c r="CD121" s="358"/>
    </row>
    <row r="122" spans="1:82" x14ac:dyDescent="0.2">
      <c r="A122" s="353" t="s">
        <v>1000</v>
      </c>
      <c r="B122" s="393" t="s">
        <v>1189</v>
      </c>
      <c r="C122" s="353" t="s">
        <v>1190</v>
      </c>
      <c r="D122" s="355" t="s">
        <v>968</v>
      </c>
      <c r="E122" s="356">
        <f t="shared" si="258"/>
        <v>0</v>
      </c>
      <c r="F122" s="356">
        <f t="shared" si="259"/>
        <v>0</v>
      </c>
      <c r="G122" s="356">
        <f t="shared" si="260"/>
        <v>0</v>
      </c>
      <c r="H122" s="356">
        <f t="shared" si="261"/>
        <v>0</v>
      </c>
      <c r="I122" s="356">
        <f t="shared" si="262"/>
        <v>0</v>
      </c>
      <c r="J122" s="356">
        <f t="shared" si="263"/>
        <v>0</v>
      </c>
      <c r="K122" s="356">
        <f t="shared" si="264"/>
        <v>1</v>
      </c>
      <c r="L122" s="390">
        <v>0</v>
      </c>
      <c r="M122" s="390">
        <v>0</v>
      </c>
      <c r="N122" s="390">
        <v>0</v>
      </c>
      <c r="O122" s="390">
        <v>0</v>
      </c>
      <c r="P122" s="390">
        <v>0</v>
      </c>
      <c r="Q122" s="390">
        <v>0</v>
      </c>
      <c r="R122" s="390">
        <v>0</v>
      </c>
      <c r="S122" s="390">
        <v>0</v>
      </c>
      <c r="T122" s="390">
        <v>0</v>
      </c>
      <c r="U122" s="390">
        <v>0</v>
      </c>
      <c r="V122" s="390">
        <v>0</v>
      </c>
      <c r="W122" s="390">
        <v>0</v>
      </c>
      <c r="X122" s="390">
        <v>0</v>
      </c>
      <c r="Y122" s="390">
        <v>1</v>
      </c>
      <c r="Z122" s="390">
        <v>0</v>
      </c>
      <c r="AA122" s="390">
        <v>0</v>
      </c>
      <c r="AB122" s="390">
        <v>0</v>
      </c>
      <c r="AC122" s="390">
        <v>0</v>
      </c>
      <c r="AD122" s="390">
        <v>0</v>
      </c>
      <c r="AE122" s="390">
        <v>0</v>
      </c>
      <c r="AF122" s="390">
        <v>0</v>
      </c>
      <c r="AG122" s="390">
        <v>0</v>
      </c>
      <c r="AH122" s="390">
        <v>0</v>
      </c>
      <c r="AI122" s="390">
        <v>0</v>
      </c>
      <c r="AJ122" s="390">
        <v>0</v>
      </c>
      <c r="AK122" s="390">
        <v>0</v>
      </c>
      <c r="AL122" s="390">
        <v>0</v>
      </c>
      <c r="AM122" s="390">
        <v>0</v>
      </c>
      <c r="AN122" s="390">
        <f t="shared" si="274"/>
        <v>0</v>
      </c>
      <c r="AO122" s="390">
        <f t="shared" si="275"/>
        <v>0</v>
      </c>
      <c r="AP122" s="390">
        <f t="shared" si="276"/>
        <v>0</v>
      </c>
      <c r="AQ122" s="390">
        <f t="shared" si="277"/>
        <v>0</v>
      </c>
      <c r="AR122" s="390">
        <f t="shared" si="278"/>
        <v>0</v>
      </c>
      <c r="AS122" s="390">
        <f t="shared" si="279"/>
        <v>0</v>
      </c>
      <c r="AT122" s="390">
        <f t="shared" si="280"/>
        <v>0</v>
      </c>
      <c r="AU122" s="390">
        <v>0</v>
      </c>
      <c r="AV122" s="390">
        <v>0</v>
      </c>
      <c r="AW122" s="390">
        <v>0</v>
      </c>
      <c r="AX122" s="390">
        <v>0</v>
      </c>
      <c r="AY122" s="390">
        <v>0</v>
      </c>
      <c r="AZ122" s="390">
        <v>0</v>
      </c>
      <c r="BA122" s="390">
        <v>0</v>
      </c>
      <c r="BB122" s="390">
        <v>0</v>
      </c>
      <c r="BC122" s="390">
        <v>0</v>
      </c>
      <c r="BD122" s="390">
        <v>0</v>
      </c>
      <c r="BE122" s="390">
        <v>0</v>
      </c>
      <c r="BF122" s="390">
        <v>0</v>
      </c>
      <c r="BG122" s="390">
        <v>0</v>
      </c>
      <c r="BH122" s="390">
        <v>0</v>
      </c>
      <c r="BI122" s="390">
        <v>0</v>
      </c>
      <c r="BJ122" s="390">
        <v>0</v>
      </c>
      <c r="BK122" s="390">
        <v>0</v>
      </c>
      <c r="BL122" s="390">
        <v>0</v>
      </c>
      <c r="BM122" s="390">
        <v>0</v>
      </c>
      <c r="BN122" s="390">
        <v>0</v>
      </c>
      <c r="BO122" s="390">
        <v>0</v>
      </c>
      <c r="BP122" s="390">
        <v>0</v>
      </c>
      <c r="BQ122" s="390">
        <v>0</v>
      </c>
      <c r="BR122" s="390">
        <v>0</v>
      </c>
      <c r="BS122" s="390">
        <v>0</v>
      </c>
      <c r="BT122" s="390">
        <v>0</v>
      </c>
      <c r="BU122" s="390">
        <v>0</v>
      </c>
      <c r="BV122" s="390">
        <v>0</v>
      </c>
      <c r="BW122" s="390">
        <f t="shared" si="281"/>
        <v>0</v>
      </c>
      <c r="BX122" s="390">
        <f t="shared" si="282"/>
        <v>0</v>
      </c>
      <c r="BY122" s="390">
        <f t="shared" si="283"/>
        <v>0</v>
      </c>
      <c r="BZ122" s="390">
        <f t="shared" si="284"/>
        <v>0</v>
      </c>
      <c r="CA122" s="390">
        <f t="shared" si="285"/>
        <v>0</v>
      </c>
      <c r="CB122" s="390">
        <f t="shared" si="286"/>
        <v>0</v>
      </c>
      <c r="CC122" s="390">
        <f t="shared" si="287"/>
        <v>0</v>
      </c>
      <c r="CD122" s="358"/>
    </row>
    <row r="123" spans="1:82" x14ac:dyDescent="0.2">
      <c r="A123" s="353" t="s">
        <v>1001</v>
      </c>
      <c r="B123" s="393" t="s">
        <v>1191</v>
      </c>
      <c r="C123" s="353" t="s">
        <v>1192</v>
      </c>
      <c r="D123" s="355" t="s">
        <v>968</v>
      </c>
      <c r="E123" s="356">
        <f t="shared" si="258"/>
        <v>0</v>
      </c>
      <c r="F123" s="356">
        <f t="shared" si="259"/>
        <v>0</v>
      </c>
      <c r="G123" s="356">
        <f t="shared" si="260"/>
        <v>0</v>
      </c>
      <c r="H123" s="356">
        <f t="shared" si="261"/>
        <v>0</v>
      </c>
      <c r="I123" s="356">
        <f t="shared" si="262"/>
        <v>0</v>
      </c>
      <c r="J123" s="356">
        <f t="shared" si="263"/>
        <v>0</v>
      </c>
      <c r="K123" s="356">
        <f t="shared" si="264"/>
        <v>1</v>
      </c>
      <c r="L123" s="390">
        <v>0</v>
      </c>
      <c r="M123" s="390">
        <v>0</v>
      </c>
      <c r="N123" s="390">
        <v>0</v>
      </c>
      <c r="O123" s="390">
        <v>0</v>
      </c>
      <c r="P123" s="390">
        <v>0</v>
      </c>
      <c r="Q123" s="390">
        <v>0</v>
      </c>
      <c r="R123" s="390">
        <v>0</v>
      </c>
      <c r="S123" s="390">
        <v>0</v>
      </c>
      <c r="T123" s="390">
        <v>0</v>
      </c>
      <c r="U123" s="390">
        <v>0</v>
      </c>
      <c r="V123" s="390">
        <v>0</v>
      </c>
      <c r="W123" s="390">
        <v>0</v>
      </c>
      <c r="X123" s="390">
        <v>0</v>
      </c>
      <c r="Y123" s="390">
        <v>0</v>
      </c>
      <c r="Z123" s="390">
        <v>0</v>
      </c>
      <c r="AA123" s="390">
        <v>0</v>
      </c>
      <c r="AB123" s="390">
        <v>0</v>
      </c>
      <c r="AC123" s="390">
        <v>0</v>
      </c>
      <c r="AD123" s="390">
        <v>0</v>
      </c>
      <c r="AE123" s="390">
        <v>0</v>
      </c>
      <c r="AF123" s="390">
        <v>1</v>
      </c>
      <c r="AG123" s="390">
        <v>0</v>
      </c>
      <c r="AH123" s="390">
        <v>0</v>
      </c>
      <c r="AI123" s="390">
        <v>0</v>
      </c>
      <c r="AJ123" s="390">
        <v>0</v>
      </c>
      <c r="AK123" s="390">
        <v>0</v>
      </c>
      <c r="AL123" s="390">
        <v>0</v>
      </c>
      <c r="AM123" s="390">
        <v>0</v>
      </c>
      <c r="AN123" s="390">
        <f t="shared" si="274"/>
        <v>0</v>
      </c>
      <c r="AO123" s="390">
        <f t="shared" si="275"/>
        <v>0</v>
      </c>
      <c r="AP123" s="390">
        <f t="shared" si="276"/>
        <v>0</v>
      </c>
      <c r="AQ123" s="390">
        <f t="shared" si="277"/>
        <v>0</v>
      </c>
      <c r="AR123" s="390">
        <f t="shared" si="278"/>
        <v>0</v>
      </c>
      <c r="AS123" s="390">
        <f t="shared" si="279"/>
        <v>0</v>
      </c>
      <c r="AT123" s="390">
        <f t="shared" si="280"/>
        <v>0</v>
      </c>
      <c r="AU123" s="390">
        <v>0</v>
      </c>
      <c r="AV123" s="390">
        <v>0</v>
      </c>
      <c r="AW123" s="390">
        <v>0</v>
      </c>
      <c r="AX123" s="390">
        <v>0</v>
      </c>
      <c r="AY123" s="390">
        <v>0</v>
      </c>
      <c r="AZ123" s="390">
        <v>0</v>
      </c>
      <c r="BA123" s="390">
        <v>0</v>
      </c>
      <c r="BB123" s="390">
        <v>0</v>
      </c>
      <c r="BC123" s="390">
        <v>0</v>
      </c>
      <c r="BD123" s="390">
        <v>0</v>
      </c>
      <c r="BE123" s="390">
        <v>0</v>
      </c>
      <c r="BF123" s="390">
        <v>0</v>
      </c>
      <c r="BG123" s="390">
        <v>0</v>
      </c>
      <c r="BH123" s="390">
        <v>0</v>
      </c>
      <c r="BI123" s="390">
        <v>0</v>
      </c>
      <c r="BJ123" s="390">
        <v>0</v>
      </c>
      <c r="BK123" s="390">
        <v>0</v>
      </c>
      <c r="BL123" s="390">
        <v>0</v>
      </c>
      <c r="BM123" s="390">
        <v>0</v>
      </c>
      <c r="BN123" s="390">
        <v>0</v>
      </c>
      <c r="BO123" s="390">
        <v>0</v>
      </c>
      <c r="BP123" s="390">
        <v>0</v>
      </c>
      <c r="BQ123" s="390">
        <v>0</v>
      </c>
      <c r="BR123" s="390">
        <v>0</v>
      </c>
      <c r="BS123" s="390">
        <v>0</v>
      </c>
      <c r="BT123" s="390">
        <v>0</v>
      </c>
      <c r="BU123" s="390">
        <v>0</v>
      </c>
      <c r="BV123" s="390">
        <v>0</v>
      </c>
      <c r="BW123" s="390">
        <f t="shared" si="281"/>
        <v>0</v>
      </c>
      <c r="BX123" s="390">
        <f t="shared" si="282"/>
        <v>0</v>
      </c>
      <c r="BY123" s="390">
        <f t="shared" si="283"/>
        <v>0</v>
      </c>
      <c r="BZ123" s="390">
        <f t="shared" si="284"/>
        <v>0</v>
      </c>
      <c r="CA123" s="390">
        <f t="shared" si="285"/>
        <v>0</v>
      </c>
      <c r="CB123" s="390">
        <f t="shared" si="286"/>
        <v>0</v>
      </c>
      <c r="CC123" s="390">
        <f t="shared" si="287"/>
        <v>0</v>
      </c>
      <c r="CD123" s="358"/>
    </row>
    <row r="124" spans="1:82" x14ac:dyDescent="0.2">
      <c r="A124" s="353" t="s">
        <v>1002</v>
      </c>
      <c r="B124" s="393" t="s">
        <v>1193</v>
      </c>
      <c r="C124" s="353" t="s">
        <v>1194</v>
      </c>
      <c r="D124" s="355" t="s">
        <v>968</v>
      </c>
      <c r="E124" s="344">
        <f t="shared" si="258"/>
        <v>0</v>
      </c>
      <c r="F124" s="344">
        <f t="shared" si="259"/>
        <v>0</v>
      </c>
      <c r="G124" s="344">
        <f t="shared" si="260"/>
        <v>0</v>
      </c>
      <c r="H124" s="344">
        <f t="shared" si="261"/>
        <v>0</v>
      </c>
      <c r="I124" s="344">
        <f t="shared" si="262"/>
        <v>0</v>
      </c>
      <c r="J124" s="344">
        <f t="shared" si="263"/>
        <v>0</v>
      </c>
      <c r="K124" s="344">
        <f t="shared" si="264"/>
        <v>1</v>
      </c>
      <c r="L124" s="390">
        <v>0</v>
      </c>
      <c r="M124" s="390">
        <v>0</v>
      </c>
      <c r="N124" s="390">
        <v>0</v>
      </c>
      <c r="O124" s="390">
        <v>0</v>
      </c>
      <c r="P124" s="390">
        <v>0</v>
      </c>
      <c r="Q124" s="390">
        <v>0</v>
      </c>
      <c r="R124" s="390">
        <v>0</v>
      </c>
      <c r="S124" s="390">
        <v>0</v>
      </c>
      <c r="T124" s="390">
        <v>0</v>
      </c>
      <c r="U124" s="390">
        <v>0</v>
      </c>
      <c r="V124" s="390">
        <v>0</v>
      </c>
      <c r="W124" s="390">
        <v>0</v>
      </c>
      <c r="X124" s="390">
        <v>0</v>
      </c>
      <c r="Y124" s="390">
        <v>0</v>
      </c>
      <c r="Z124" s="390">
        <v>0</v>
      </c>
      <c r="AA124" s="390">
        <v>0</v>
      </c>
      <c r="AB124" s="390">
        <v>0</v>
      </c>
      <c r="AC124" s="390">
        <v>0</v>
      </c>
      <c r="AD124" s="390">
        <v>0</v>
      </c>
      <c r="AE124" s="390">
        <v>0</v>
      </c>
      <c r="AF124" s="390">
        <v>0</v>
      </c>
      <c r="AG124" s="390">
        <v>0</v>
      </c>
      <c r="AH124" s="390">
        <v>0</v>
      </c>
      <c r="AI124" s="390">
        <v>0</v>
      </c>
      <c r="AJ124" s="390">
        <v>0</v>
      </c>
      <c r="AK124" s="390">
        <v>0</v>
      </c>
      <c r="AL124" s="390">
        <v>0</v>
      </c>
      <c r="AM124" s="390">
        <v>1</v>
      </c>
      <c r="AN124" s="390">
        <f t="shared" si="274"/>
        <v>0</v>
      </c>
      <c r="AO124" s="390">
        <f t="shared" si="275"/>
        <v>0</v>
      </c>
      <c r="AP124" s="390">
        <f t="shared" si="276"/>
        <v>0</v>
      </c>
      <c r="AQ124" s="390">
        <f t="shared" si="277"/>
        <v>0</v>
      </c>
      <c r="AR124" s="390">
        <f t="shared" si="278"/>
        <v>0</v>
      </c>
      <c r="AS124" s="390">
        <f t="shared" si="279"/>
        <v>0</v>
      </c>
      <c r="AT124" s="390">
        <f t="shared" si="280"/>
        <v>0</v>
      </c>
      <c r="AU124" s="390">
        <v>0</v>
      </c>
      <c r="AV124" s="390">
        <v>0</v>
      </c>
      <c r="AW124" s="390">
        <v>0</v>
      </c>
      <c r="AX124" s="390">
        <v>0</v>
      </c>
      <c r="AY124" s="390">
        <v>0</v>
      </c>
      <c r="AZ124" s="390">
        <v>0</v>
      </c>
      <c r="BA124" s="390">
        <v>0</v>
      </c>
      <c r="BB124" s="390">
        <v>0</v>
      </c>
      <c r="BC124" s="390">
        <v>0</v>
      </c>
      <c r="BD124" s="390">
        <v>0</v>
      </c>
      <c r="BE124" s="390">
        <v>0</v>
      </c>
      <c r="BF124" s="390">
        <v>0</v>
      </c>
      <c r="BG124" s="390">
        <v>0</v>
      </c>
      <c r="BH124" s="390">
        <v>0</v>
      </c>
      <c r="BI124" s="390">
        <v>0</v>
      </c>
      <c r="BJ124" s="390">
        <v>0</v>
      </c>
      <c r="BK124" s="390">
        <v>0</v>
      </c>
      <c r="BL124" s="390">
        <v>0</v>
      </c>
      <c r="BM124" s="390">
        <v>0</v>
      </c>
      <c r="BN124" s="390">
        <v>0</v>
      </c>
      <c r="BO124" s="390">
        <v>0</v>
      </c>
      <c r="BP124" s="390">
        <v>0</v>
      </c>
      <c r="BQ124" s="390">
        <v>0</v>
      </c>
      <c r="BR124" s="390">
        <v>0</v>
      </c>
      <c r="BS124" s="390">
        <v>0</v>
      </c>
      <c r="BT124" s="390">
        <v>0</v>
      </c>
      <c r="BU124" s="390">
        <v>0</v>
      </c>
      <c r="BV124" s="390">
        <v>0</v>
      </c>
      <c r="BW124" s="390">
        <f t="shared" si="281"/>
        <v>0</v>
      </c>
      <c r="BX124" s="390">
        <f t="shared" si="282"/>
        <v>0</v>
      </c>
      <c r="BY124" s="390">
        <f t="shared" si="283"/>
        <v>0</v>
      </c>
      <c r="BZ124" s="390">
        <f t="shared" si="284"/>
        <v>0</v>
      </c>
      <c r="CA124" s="390">
        <f t="shared" si="285"/>
        <v>0</v>
      </c>
      <c r="CB124" s="390">
        <f t="shared" si="286"/>
        <v>0</v>
      </c>
      <c r="CC124" s="390">
        <f t="shared" si="287"/>
        <v>0</v>
      </c>
      <c r="CD124" s="358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F3:AL3"/>
    <mergeCell ref="F4:AL4"/>
    <mergeCell ref="F5:AL5"/>
    <mergeCell ref="F6:AL6"/>
    <mergeCell ref="F7:AL7"/>
    <mergeCell ref="A11:AM11"/>
    <mergeCell ref="B12:B16"/>
    <mergeCell ref="C12:C16"/>
    <mergeCell ref="D12:D16"/>
    <mergeCell ref="E12:BV13"/>
    <mergeCell ref="A12:A16"/>
    <mergeCell ref="F9:AL9"/>
    <mergeCell ref="F10:AL10"/>
    <mergeCell ref="CD12:CD16"/>
    <mergeCell ref="E14:AM14"/>
    <mergeCell ref="AN14:BV14"/>
    <mergeCell ref="E15:K15"/>
    <mergeCell ref="BB15:BH15"/>
    <mergeCell ref="BI15:BO15"/>
    <mergeCell ref="BP15:BV15"/>
    <mergeCell ref="L15:R15"/>
    <mergeCell ref="S15:Y15"/>
    <mergeCell ref="Z15:AF15"/>
    <mergeCell ref="AG15:AM15"/>
    <mergeCell ref="AN15:AT15"/>
    <mergeCell ref="AU15:BA15"/>
    <mergeCell ref="BW12:CC15"/>
  </mergeCells>
  <phoneticPr fontId="65" type="noConversion"/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2"/>
  <headerFooter alignWithMargins="0"/>
  <colBreaks count="1" manualBreakCount="1">
    <brk id="39" max="107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56</v>
      </c>
    </row>
    <row r="2" spans="1:34" ht="18.75" x14ac:dyDescent="0.3">
      <c r="U2" s="34" t="s">
        <v>0</v>
      </c>
    </row>
    <row r="3" spans="1:34" ht="18.75" x14ac:dyDescent="0.3">
      <c r="U3" s="25" t="s">
        <v>879</v>
      </c>
    </row>
    <row r="4" spans="1:34" ht="18.75" x14ac:dyDescent="0.3">
      <c r="A4" s="239" t="s">
        <v>240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42" t="s">
        <v>65</v>
      </c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42" t="s">
        <v>883</v>
      </c>
      <c r="B7" s="242"/>
      <c r="C7" s="242"/>
      <c r="D7" s="242"/>
      <c r="E7" s="242"/>
      <c r="F7" s="242"/>
      <c r="G7" s="242"/>
      <c r="H7" s="242"/>
      <c r="I7" s="242"/>
      <c r="J7" s="242"/>
      <c r="K7" s="242"/>
      <c r="L7" s="242"/>
      <c r="M7" s="242"/>
      <c r="N7" s="242"/>
      <c r="O7" s="242"/>
      <c r="P7" s="242"/>
      <c r="Q7" s="242"/>
      <c r="R7" s="242"/>
      <c r="S7" s="242"/>
      <c r="T7" s="242"/>
      <c r="U7" s="242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41" t="s">
        <v>884</v>
      </c>
      <c r="B8" s="241"/>
      <c r="C8" s="241"/>
      <c r="D8" s="241"/>
      <c r="E8" s="241"/>
      <c r="F8" s="241"/>
      <c r="G8" s="241"/>
      <c r="H8" s="241"/>
      <c r="I8" s="241"/>
      <c r="J8" s="241"/>
      <c r="K8" s="241"/>
      <c r="L8" s="241"/>
      <c r="M8" s="241"/>
      <c r="N8" s="241"/>
      <c r="O8" s="241"/>
      <c r="P8" s="241"/>
      <c r="Q8" s="241"/>
      <c r="R8" s="241"/>
      <c r="S8" s="241"/>
      <c r="T8" s="241"/>
      <c r="U8" s="241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43" t="s">
        <v>21</v>
      </c>
      <c r="B10" s="243"/>
      <c r="C10" s="243"/>
      <c r="D10" s="243"/>
      <c r="E10" s="243"/>
      <c r="F10" s="243"/>
      <c r="G10" s="243"/>
      <c r="H10" s="243"/>
      <c r="I10" s="243"/>
      <c r="J10" s="243"/>
      <c r="K10" s="243"/>
      <c r="L10" s="243"/>
      <c r="M10" s="243"/>
      <c r="N10" s="243"/>
      <c r="O10" s="243"/>
      <c r="P10" s="243"/>
      <c r="Q10" s="243"/>
      <c r="R10" s="243"/>
      <c r="S10" s="243"/>
      <c r="T10" s="243"/>
      <c r="U10" s="243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44" t="s">
        <v>882</v>
      </c>
      <c r="B12" s="244"/>
      <c r="C12" s="244"/>
      <c r="D12" s="244"/>
      <c r="E12" s="244"/>
      <c r="F12" s="244"/>
      <c r="G12" s="244"/>
      <c r="H12" s="244"/>
      <c r="I12" s="244"/>
      <c r="J12" s="244"/>
      <c r="K12" s="244"/>
      <c r="L12" s="244"/>
      <c r="M12" s="244"/>
      <c r="N12" s="244"/>
      <c r="O12" s="244"/>
      <c r="P12" s="244"/>
      <c r="Q12" s="244"/>
      <c r="R12" s="244"/>
      <c r="S12" s="244"/>
      <c r="T12" s="244"/>
      <c r="U12" s="244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41" t="s">
        <v>885</v>
      </c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41"/>
      <c r="N13" s="241"/>
      <c r="O13" s="241"/>
      <c r="P13" s="241"/>
      <c r="Q13" s="241"/>
      <c r="R13" s="241"/>
      <c r="S13" s="241"/>
      <c r="T13" s="241"/>
      <c r="U13" s="241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40"/>
      <c r="B14" s="240"/>
      <c r="C14" s="240"/>
      <c r="D14" s="240"/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O14" s="240"/>
      <c r="P14" s="240"/>
      <c r="Q14" s="240"/>
      <c r="R14" s="240"/>
      <c r="S14" s="240"/>
      <c r="T14" s="240"/>
      <c r="U14" s="240"/>
      <c r="V14" s="34"/>
    </row>
    <row r="15" spans="1:34" ht="15.75" customHeight="1" x14ac:dyDescent="0.25">
      <c r="A15" s="209" t="s">
        <v>66</v>
      </c>
      <c r="B15" s="209" t="s">
        <v>20</v>
      </c>
      <c r="C15" s="209" t="s">
        <v>5</v>
      </c>
      <c r="D15" s="209" t="s">
        <v>899</v>
      </c>
      <c r="E15" s="209" t="s">
        <v>900</v>
      </c>
      <c r="F15" s="231" t="s">
        <v>901</v>
      </c>
      <c r="G15" s="233"/>
      <c r="H15" s="209" t="s">
        <v>902</v>
      </c>
      <c r="I15" s="209"/>
      <c r="J15" s="209" t="s">
        <v>903</v>
      </c>
      <c r="K15" s="209"/>
      <c r="L15" s="209"/>
      <c r="M15" s="209"/>
      <c r="N15" s="209" t="s">
        <v>904</v>
      </c>
      <c r="O15" s="209"/>
      <c r="P15" s="231" t="s">
        <v>845</v>
      </c>
      <c r="Q15" s="232"/>
      <c r="R15" s="232"/>
      <c r="S15" s="233"/>
      <c r="T15" s="209" t="s">
        <v>7</v>
      </c>
      <c r="U15" s="209"/>
      <c r="V15" s="146"/>
    </row>
    <row r="16" spans="1:34" ht="59.25" customHeight="1" x14ac:dyDescent="0.25">
      <c r="A16" s="209"/>
      <c r="B16" s="209"/>
      <c r="C16" s="209"/>
      <c r="D16" s="209"/>
      <c r="E16" s="209"/>
      <c r="F16" s="234"/>
      <c r="G16" s="236"/>
      <c r="H16" s="209"/>
      <c r="I16" s="209"/>
      <c r="J16" s="209"/>
      <c r="K16" s="209"/>
      <c r="L16" s="209"/>
      <c r="M16" s="209"/>
      <c r="N16" s="209"/>
      <c r="O16" s="209"/>
      <c r="P16" s="234"/>
      <c r="Q16" s="235"/>
      <c r="R16" s="235"/>
      <c r="S16" s="236"/>
      <c r="T16" s="209"/>
      <c r="U16" s="209"/>
    </row>
    <row r="17" spans="1:21" ht="49.5" customHeight="1" x14ac:dyDescent="0.25">
      <c r="A17" s="209"/>
      <c r="B17" s="209"/>
      <c r="C17" s="209"/>
      <c r="D17" s="209"/>
      <c r="E17" s="209"/>
      <c r="F17" s="234"/>
      <c r="G17" s="236"/>
      <c r="H17" s="209"/>
      <c r="I17" s="209"/>
      <c r="J17" s="209" t="s">
        <v>9</v>
      </c>
      <c r="K17" s="209"/>
      <c r="L17" s="209" t="s">
        <v>10</v>
      </c>
      <c r="M17" s="209"/>
      <c r="N17" s="209"/>
      <c r="O17" s="209"/>
      <c r="P17" s="237" t="s">
        <v>905</v>
      </c>
      <c r="Q17" s="238"/>
      <c r="R17" s="237" t="s">
        <v>8</v>
      </c>
      <c r="S17" s="238"/>
      <c r="T17" s="209"/>
      <c r="U17" s="209"/>
    </row>
    <row r="18" spans="1:21" ht="129" customHeight="1" x14ac:dyDescent="0.25">
      <c r="A18" s="209"/>
      <c r="B18" s="209"/>
      <c r="C18" s="209"/>
      <c r="D18" s="209"/>
      <c r="E18" s="209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841</v>
      </c>
      <c r="L18" s="147" t="s">
        <v>4</v>
      </c>
      <c r="M18" s="147" t="s">
        <v>839</v>
      </c>
      <c r="N18" s="147" t="s">
        <v>4</v>
      </c>
      <c r="O18" s="147" t="s">
        <v>15</v>
      </c>
      <c r="P18" s="147" t="s">
        <v>4</v>
      </c>
      <c r="Q18" s="147" t="s">
        <v>841</v>
      </c>
      <c r="R18" s="147" t="s">
        <v>4</v>
      </c>
      <c r="S18" s="147" t="s">
        <v>842</v>
      </c>
      <c r="T18" s="209"/>
      <c r="U18" s="209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09">
        <f>S19+1</f>
        <v>20</v>
      </c>
      <c r="U19" s="209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7"/>
      <c r="U20" s="238"/>
    </row>
    <row r="21" spans="1:21" x14ac:dyDescent="0.25">
      <c r="A21" s="209" t="s">
        <v>157</v>
      </c>
      <c r="B21" s="209"/>
      <c r="C21" s="209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09"/>
      <c r="U21" s="209"/>
    </row>
    <row r="23" spans="1:21" s="5" customFormat="1" ht="49.5" customHeight="1" x14ac:dyDescent="0.25">
      <c r="A23" s="230" t="s">
        <v>874</v>
      </c>
      <c r="B23" s="230"/>
      <c r="C23" s="230"/>
      <c r="D23" s="230"/>
      <c r="E23" s="230"/>
      <c r="F23" s="230"/>
      <c r="G23" s="230"/>
      <c r="H23" s="230"/>
      <c r="I23" s="230"/>
      <c r="J23" s="230"/>
      <c r="K23" s="230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57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879</v>
      </c>
      <c r="Y3" s="2"/>
    </row>
    <row r="4" spans="1:45" ht="18.75" x14ac:dyDescent="0.3">
      <c r="A4" s="218" t="s">
        <v>843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157"/>
      <c r="Y4" s="157"/>
      <c r="Z4" s="157"/>
      <c r="AA4" s="157"/>
    </row>
    <row r="5" spans="1:45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11" t="s">
        <v>876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150"/>
      <c r="Y7" s="150"/>
      <c r="Z7" s="150"/>
      <c r="AA7" s="150"/>
    </row>
    <row r="8" spans="1:45" x14ac:dyDescent="0.25">
      <c r="A8" s="214" t="s">
        <v>69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159"/>
      <c r="Y12" s="159"/>
      <c r="Z12" s="159"/>
      <c r="AA12" s="159"/>
    </row>
    <row r="13" spans="1:45" x14ac:dyDescent="0.25">
      <c r="A13" s="214" t="s">
        <v>70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"/>
      <c r="Y13" s="21"/>
      <c r="Z13" s="21"/>
      <c r="AA13" s="21"/>
    </row>
    <row r="14" spans="1:45" ht="15.75" customHeight="1" x14ac:dyDescent="0.25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5" t="s">
        <v>66</v>
      </c>
      <c r="B15" s="248" t="s">
        <v>20</v>
      </c>
      <c r="C15" s="248" t="s">
        <v>5</v>
      </c>
      <c r="D15" s="245" t="s">
        <v>906</v>
      </c>
      <c r="E15" s="250" t="s">
        <v>870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13" t="s">
        <v>232</v>
      </c>
      <c r="T15" s="213"/>
      <c r="U15" s="213"/>
      <c r="V15" s="213"/>
      <c r="W15" s="248" t="s">
        <v>7</v>
      </c>
      <c r="X15" s="161"/>
      <c r="Y15" s="161"/>
    </row>
    <row r="16" spans="1:45" ht="13.5" customHeight="1" x14ac:dyDescent="0.25">
      <c r="A16" s="246"/>
      <c r="B16" s="248"/>
      <c r="C16" s="248"/>
      <c r="D16" s="246"/>
      <c r="E16" s="250" t="s">
        <v>9</v>
      </c>
      <c r="F16" s="250"/>
      <c r="G16" s="250"/>
      <c r="H16" s="250"/>
      <c r="I16" s="250"/>
      <c r="J16" s="250"/>
      <c r="K16" s="250"/>
      <c r="L16" s="250" t="s">
        <v>10</v>
      </c>
      <c r="M16" s="250"/>
      <c r="N16" s="250"/>
      <c r="O16" s="250"/>
      <c r="P16" s="250"/>
      <c r="Q16" s="250"/>
      <c r="R16" s="250"/>
      <c r="S16" s="213"/>
      <c r="T16" s="213"/>
      <c r="U16" s="213"/>
      <c r="V16" s="213"/>
      <c r="W16" s="248"/>
      <c r="X16" s="161"/>
      <c r="Y16" s="161"/>
      <c r="Z16" s="161"/>
      <c r="AA16" s="161"/>
    </row>
    <row r="17" spans="1:27" ht="13.5" customHeight="1" x14ac:dyDescent="0.25">
      <c r="A17" s="246"/>
      <c r="B17" s="248"/>
      <c r="C17" s="248"/>
      <c r="D17" s="246"/>
      <c r="E17" s="250"/>
      <c r="F17" s="250"/>
      <c r="G17" s="250"/>
      <c r="H17" s="250"/>
      <c r="I17" s="250"/>
      <c r="J17" s="250"/>
      <c r="K17" s="250"/>
      <c r="L17" s="250"/>
      <c r="M17" s="250"/>
      <c r="N17" s="250"/>
      <c r="O17" s="250"/>
      <c r="P17" s="250"/>
      <c r="Q17" s="250"/>
      <c r="R17" s="250"/>
      <c r="S17" s="213"/>
      <c r="T17" s="213"/>
      <c r="U17" s="213"/>
      <c r="V17" s="213"/>
      <c r="W17" s="248"/>
      <c r="X17" s="161"/>
      <c r="Y17" s="161"/>
      <c r="Z17" s="161"/>
      <c r="AA17" s="161"/>
    </row>
    <row r="18" spans="1:27" ht="43.5" customHeight="1" x14ac:dyDescent="0.25">
      <c r="A18" s="246"/>
      <c r="B18" s="248"/>
      <c r="C18" s="248"/>
      <c r="D18" s="246"/>
      <c r="E18" s="162" t="s">
        <v>23</v>
      </c>
      <c r="F18" s="250" t="s">
        <v>22</v>
      </c>
      <c r="G18" s="250"/>
      <c r="H18" s="250"/>
      <c r="I18" s="250"/>
      <c r="J18" s="250"/>
      <c r="K18" s="250"/>
      <c r="L18" s="162" t="s">
        <v>23</v>
      </c>
      <c r="M18" s="250" t="s">
        <v>22</v>
      </c>
      <c r="N18" s="250"/>
      <c r="O18" s="250"/>
      <c r="P18" s="250"/>
      <c r="Q18" s="250"/>
      <c r="R18" s="250"/>
      <c r="S18" s="224" t="s">
        <v>23</v>
      </c>
      <c r="T18" s="226"/>
      <c r="U18" s="224" t="s">
        <v>22</v>
      </c>
      <c r="V18" s="226"/>
      <c r="W18" s="248"/>
      <c r="X18" s="161"/>
      <c r="Y18" s="161"/>
      <c r="Z18" s="161"/>
      <c r="AA18" s="161"/>
    </row>
    <row r="19" spans="1:27" ht="71.25" customHeight="1" x14ac:dyDescent="0.25">
      <c r="A19" s="247"/>
      <c r="B19" s="248"/>
      <c r="C19" s="248"/>
      <c r="D19" s="247"/>
      <c r="E19" s="9" t="s">
        <v>905</v>
      </c>
      <c r="F19" s="9" t="s">
        <v>905</v>
      </c>
      <c r="G19" s="39" t="s">
        <v>2</v>
      </c>
      <c r="H19" s="39" t="s">
        <v>3</v>
      </c>
      <c r="I19" s="39" t="s">
        <v>53</v>
      </c>
      <c r="J19" s="39" t="s">
        <v>1</v>
      </c>
      <c r="K19" s="39" t="s">
        <v>13</v>
      </c>
      <c r="L19" s="9" t="s">
        <v>905</v>
      </c>
      <c r="M19" s="9" t="s">
        <v>905</v>
      </c>
      <c r="N19" s="39" t="s">
        <v>2</v>
      </c>
      <c r="O19" s="39" t="s">
        <v>3</v>
      </c>
      <c r="P19" s="39" t="s">
        <v>53</v>
      </c>
      <c r="Q19" s="39" t="s">
        <v>1</v>
      </c>
      <c r="R19" s="39" t="s">
        <v>13</v>
      </c>
      <c r="S19" s="163" t="s">
        <v>907</v>
      </c>
      <c r="T19" s="163" t="s">
        <v>154</v>
      </c>
      <c r="U19" s="163" t="s">
        <v>907</v>
      </c>
      <c r="V19" s="163" t="s">
        <v>154</v>
      </c>
      <c r="W19" s="24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24" t="s">
        <v>157</v>
      </c>
      <c r="B22" s="225"/>
      <c r="C22" s="226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30"/>
      <c r="B24" s="230"/>
      <c r="C24" s="230"/>
      <c r="D24" s="230"/>
      <c r="E24" s="230"/>
      <c r="F24" s="230"/>
      <c r="G24" s="230"/>
      <c r="H24" s="230"/>
      <c r="I24" s="230"/>
      <c r="J24" s="230"/>
      <c r="K24" s="230"/>
      <c r="L24" s="230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58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879</v>
      </c>
      <c r="Z3" s="2"/>
      <c r="AB3" s="2"/>
    </row>
    <row r="4" spans="1:47" s="19" customFormat="1" ht="40.5" customHeight="1" x14ac:dyDescent="0.25">
      <c r="A4" s="277" t="s">
        <v>838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11" t="s">
        <v>876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150"/>
      <c r="Z7" s="150"/>
      <c r="AA7" s="150"/>
      <c r="AB7" s="150"/>
      <c r="AC7" s="150"/>
      <c r="AD7" s="150"/>
      <c r="AE7" s="150"/>
    </row>
    <row r="8" spans="1:47" x14ac:dyDescent="0.25">
      <c r="A8" s="214" t="s">
        <v>68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4" t="s">
        <v>886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"/>
      <c r="Z13" s="21"/>
      <c r="AA13" s="21"/>
      <c r="AB13" s="21"/>
      <c r="AC13" s="21"/>
      <c r="AD13" s="21"/>
      <c r="AE13" s="21"/>
    </row>
    <row r="14" spans="1:47" x14ac:dyDescent="0.25">
      <c r="A14" s="254"/>
      <c r="B14" s="254"/>
      <c r="C14" s="254"/>
      <c r="D14" s="254"/>
      <c r="E14" s="254"/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4"/>
      <c r="R14" s="254"/>
      <c r="S14" s="254"/>
      <c r="T14" s="254"/>
      <c r="U14" s="254"/>
      <c r="V14" s="254"/>
      <c r="W14" s="254"/>
      <c r="X14" s="254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5" t="s">
        <v>66</v>
      </c>
      <c r="B15" s="248" t="s">
        <v>20</v>
      </c>
      <c r="C15" s="248" t="s">
        <v>5</v>
      </c>
      <c r="D15" s="256" t="s">
        <v>158</v>
      </c>
      <c r="E15" s="262" t="s">
        <v>871</v>
      </c>
      <c r="F15" s="263"/>
      <c r="G15" s="263"/>
      <c r="H15" s="263"/>
      <c r="I15" s="263"/>
      <c r="J15" s="263"/>
      <c r="K15" s="263"/>
      <c r="L15" s="263"/>
      <c r="M15" s="263"/>
      <c r="N15" s="263"/>
      <c r="O15" s="263"/>
      <c r="P15" s="264"/>
      <c r="Q15" s="262" t="s">
        <v>233</v>
      </c>
      <c r="R15" s="263"/>
      <c r="S15" s="263"/>
      <c r="T15" s="263"/>
      <c r="U15" s="264"/>
      <c r="V15" s="255" t="s">
        <v>7</v>
      </c>
      <c r="W15" s="255"/>
      <c r="X15" s="255"/>
    </row>
    <row r="16" spans="1:47" ht="22.5" customHeight="1" x14ac:dyDescent="0.25">
      <c r="A16" s="246"/>
      <c r="B16" s="248"/>
      <c r="C16" s="248"/>
      <c r="D16" s="257"/>
      <c r="E16" s="265"/>
      <c r="F16" s="266"/>
      <c r="G16" s="266"/>
      <c r="H16" s="266"/>
      <c r="I16" s="266"/>
      <c r="J16" s="266"/>
      <c r="K16" s="266"/>
      <c r="L16" s="266"/>
      <c r="M16" s="266"/>
      <c r="N16" s="266"/>
      <c r="O16" s="266"/>
      <c r="P16" s="267"/>
      <c r="Q16" s="268"/>
      <c r="R16" s="269"/>
      <c r="S16" s="269"/>
      <c r="T16" s="269"/>
      <c r="U16" s="270"/>
      <c r="V16" s="255"/>
      <c r="W16" s="255"/>
      <c r="X16" s="255"/>
    </row>
    <row r="17" spans="1:33" ht="24" customHeight="1" x14ac:dyDescent="0.25">
      <c r="A17" s="246"/>
      <c r="B17" s="248"/>
      <c r="C17" s="248"/>
      <c r="D17" s="257"/>
      <c r="E17" s="250" t="s">
        <v>9</v>
      </c>
      <c r="F17" s="250"/>
      <c r="G17" s="250"/>
      <c r="H17" s="250"/>
      <c r="I17" s="250"/>
      <c r="J17" s="250"/>
      <c r="K17" s="259" t="s">
        <v>10</v>
      </c>
      <c r="L17" s="260"/>
      <c r="M17" s="260"/>
      <c r="N17" s="260"/>
      <c r="O17" s="260"/>
      <c r="P17" s="261"/>
      <c r="Q17" s="265"/>
      <c r="R17" s="266"/>
      <c r="S17" s="266"/>
      <c r="T17" s="266"/>
      <c r="U17" s="267"/>
      <c r="V17" s="255"/>
      <c r="W17" s="255"/>
      <c r="X17" s="255"/>
    </row>
    <row r="18" spans="1:33" ht="75.75" customHeight="1" x14ac:dyDescent="0.25">
      <c r="A18" s="247"/>
      <c r="B18" s="248"/>
      <c r="C18" s="248"/>
      <c r="D18" s="258"/>
      <c r="E18" s="131" t="s">
        <v>63</v>
      </c>
      <c r="F18" s="39" t="s">
        <v>2</v>
      </c>
      <c r="G18" s="39" t="s">
        <v>3</v>
      </c>
      <c r="H18" s="9" t="s">
        <v>53</v>
      </c>
      <c r="I18" s="39" t="s">
        <v>1</v>
      </c>
      <c r="J18" s="39" t="s">
        <v>13</v>
      </c>
      <c r="K18" s="131" t="s">
        <v>63</v>
      </c>
      <c r="L18" s="39" t="s">
        <v>2</v>
      </c>
      <c r="M18" s="39" t="s">
        <v>3</v>
      </c>
      <c r="N18" s="9" t="s">
        <v>53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53</v>
      </c>
      <c r="T18" s="39" t="s">
        <v>1</v>
      </c>
      <c r="U18" s="39" t="s">
        <v>13</v>
      </c>
      <c r="V18" s="255"/>
      <c r="W18" s="255"/>
      <c r="X18" s="255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2">
        <f t="shared" si="0"/>
        <v>22</v>
      </c>
      <c r="W19" s="252"/>
      <c r="X19" s="252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74"/>
      <c r="W20" s="275"/>
      <c r="X20" s="276"/>
    </row>
    <row r="21" spans="1:33" s="1" customFormat="1" x14ac:dyDescent="0.25">
      <c r="A21" s="271" t="s">
        <v>157</v>
      </c>
      <c r="B21" s="272"/>
      <c r="C21" s="273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3"/>
      <c r="W21" s="253"/>
      <c r="X21" s="253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1" t="s">
        <v>78</v>
      </c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1"/>
      <c r="P22" s="251"/>
      <c r="Q22" s="251"/>
      <c r="R22" s="251"/>
      <c r="S22" s="251"/>
      <c r="T22" s="251"/>
      <c r="U22" s="251"/>
      <c r="V22" s="251"/>
      <c r="W22" s="251"/>
      <c r="X22" s="251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59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879</v>
      </c>
      <c r="AC3" s="2"/>
      <c r="AE3" s="2"/>
    </row>
    <row r="4" spans="1:36" s="19" customFormat="1" ht="18.75" x14ac:dyDescent="0.25">
      <c r="A4" s="277" t="s">
        <v>237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7"/>
      <c r="AA4" s="277"/>
      <c r="AB4" s="170"/>
      <c r="AC4" s="170"/>
      <c r="AD4" s="170"/>
      <c r="AE4" s="170"/>
      <c r="AF4" s="170"/>
    </row>
    <row r="5" spans="1:36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11" t="s">
        <v>876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150"/>
      <c r="AC7" s="150"/>
      <c r="AD7" s="150"/>
      <c r="AE7" s="150"/>
      <c r="AF7" s="150"/>
    </row>
    <row r="8" spans="1:36" x14ac:dyDescent="0.25">
      <c r="A8" s="278" t="s">
        <v>68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278"/>
      <c r="W8" s="278"/>
      <c r="X8" s="278"/>
      <c r="Y8" s="278"/>
      <c r="Z8" s="278"/>
      <c r="AA8" s="278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15"/>
      <c r="AC12" s="159"/>
      <c r="AD12" s="159"/>
      <c r="AE12" s="159"/>
      <c r="AF12" s="159"/>
    </row>
    <row r="13" spans="1:36" x14ac:dyDescent="0.25">
      <c r="A13" s="214" t="s">
        <v>887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5" t="s">
        <v>66</v>
      </c>
      <c r="B15" s="248" t="s">
        <v>20</v>
      </c>
      <c r="C15" s="248" t="s">
        <v>5</v>
      </c>
      <c r="D15" s="245" t="s">
        <v>158</v>
      </c>
      <c r="E15" s="250" t="s">
        <v>71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50"/>
      <c r="T15" s="262" t="s">
        <v>233</v>
      </c>
      <c r="U15" s="263"/>
      <c r="V15" s="263"/>
      <c r="W15" s="263"/>
      <c r="X15" s="263"/>
      <c r="Y15" s="263"/>
      <c r="Z15" s="264"/>
      <c r="AA15" s="255" t="s">
        <v>7</v>
      </c>
    </row>
    <row r="16" spans="1:36" ht="26.25" customHeight="1" x14ac:dyDescent="0.25">
      <c r="A16" s="246"/>
      <c r="B16" s="248"/>
      <c r="C16" s="248"/>
      <c r="D16" s="246"/>
      <c r="E16" s="250"/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0"/>
      <c r="R16" s="250"/>
      <c r="S16" s="250"/>
      <c r="T16" s="268"/>
      <c r="U16" s="269"/>
      <c r="V16" s="269"/>
      <c r="W16" s="269"/>
      <c r="X16" s="269"/>
      <c r="Y16" s="269"/>
      <c r="Z16" s="270"/>
      <c r="AA16" s="255"/>
    </row>
    <row r="17" spans="1:33" ht="30" customHeight="1" x14ac:dyDescent="0.25">
      <c r="A17" s="246"/>
      <c r="B17" s="248"/>
      <c r="C17" s="248"/>
      <c r="D17" s="246"/>
      <c r="E17" s="250" t="s">
        <v>9</v>
      </c>
      <c r="F17" s="250"/>
      <c r="G17" s="250"/>
      <c r="H17" s="250"/>
      <c r="I17" s="250"/>
      <c r="J17" s="250"/>
      <c r="K17" s="250"/>
      <c r="L17" s="250" t="s">
        <v>10</v>
      </c>
      <c r="M17" s="250"/>
      <c r="N17" s="250"/>
      <c r="O17" s="250"/>
      <c r="P17" s="250"/>
      <c r="Q17" s="250"/>
      <c r="R17" s="250"/>
      <c r="S17" s="250"/>
      <c r="T17" s="265"/>
      <c r="U17" s="266"/>
      <c r="V17" s="266"/>
      <c r="W17" s="266"/>
      <c r="X17" s="266"/>
      <c r="Y17" s="266"/>
      <c r="Z17" s="267"/>
      <c r="AA17" s="255"/>
    </row>
    <row r="18" spans="1:33" ht="96" customHeight="1" x14ac:dyDescent="0.25">
      <c r="A18" s="247"/>
      <c r="B18" s="248"/>
      <c r="C18" s="248"/>
      <c r="D18" s="24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241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5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24" t="s">
        <v>157</v>
      </c>
      <c r="B21" s="225"/>
      <c r="C21" s="226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1" t="s">
        <v>78</v>
      </c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1"/>
      <c r="P22" s="251"/>
      <c r="Q22" s="251"/>
      <c r="R22" s="251"/>
      <c r="S22" s="251"/>
      <c r="T22" s="251"/>
      <c r="U22" s="251"/>
      <c r="V22" s="251"/>
      <c r="W22" s="251"/>
      <c r="X22" s="251"/>
      <c r="Y22" s="251"/>
      <c r="Z22" s="251"/>
      <c r="AA22" s="251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60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879</v>
      </c>
      <c r="X3" s="2"/>
      <c r="AC3" s="2"/>
    </row>
    <row r="4" spans="1:34" s="19" customFormat="1" ht="18.75" customHeight="1" x14ac:dyDescent="0.25">
      <c r="A4" s="277" t="s">
        <v>875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11" t="s">
        <v>876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8" t="s">
        <v>73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54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4" t="s">
        <v>888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5" t="s">
        <v>66</v>
      </c>
      <c r="B16" s="248" t="s">
        <v>20</v>
      </c>
      <c r="C16" s="248" t="s">
        <v>5</v>
      </c>
      <c r="D16" s="245" t="s">
        <v>64</v>
      </c>
      <c r="E16" s="248" t="s">
        <v>155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 t="s">
        <v>233</v>
      </c>
      <c r="Q16" s="248"/>
      <c r="R16" s="248"/>
      <c r="S16" s="248"/>
      <c r="T16" s="248"/>
      <c r="U16" s="248" t="s">
        <v>7</v>
      </c>
      <c r="V16" s="161"/>
    </row>
    <row r="17" spans="1:31" x14ac:dyDescent="0.25">
      <c r="A17" s="246"/>
      <c r="B17" s="248"/>
      <c r="C17" s="248"/>
      <c r="D17" s="246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161"/>
    </row>
    <row r="18" spans="1:31" ht="27.75" customHeight="1" x14ac:dyDescent="0.25">
      <c r="A18" s="246"/>
      <c r="B18" s="248"/>
      <c r="C18" s="248"/>
      <c r="D18" s="246"/>
      <c r="E18" s="250" t="s">
        <v>9</v>
      </c>
      <c r="F18" s="250"/>
      <c r="G18" s="250"/>
      <c r="H18" s="250"/>
      <c r="I18" s="250"/>
      <c r="J18" s="250" t="s">
        <v>10</v>
      </c>
      <c r="K18" s="250"/>
      <c r="L18" s="250"/>
      <c r="M18" s="250"/>
      <c r="N18" s="250"/>
      <c r="O18" s="250"/>
      <c r="P18" s="248"/>
      <c r="Q18" s="248"/>
      <c r="R18" s="248"/>
      <c r="S18" s="248"/>
      <c r="T18" s="248"/>
      <c r="U18" s="248"/>
    </row>
    <row r="19" spans="1:31" ht="81.75" customHeight="1" x14ac:dyDescent="0.25">
      <c r="A19" s="247"/>
      <c r="B19" s="248"/>
      <c r="C19" s="248"/>
      <c r="D19" s="247"/>
      <c r="E19" s="39" t="s">
        <v>2</v>
      </c>
      <c r="F19" s="39" t="s">
        <v>3</v>
      </c>
      <c r="G19" s="39" t="s">
        <v>53</v>
      </c>
      <c r="H19" s="39" t="s">
        <v>1</v>
      </c>
      <c r="I19" s="39" t="s">
        <v>13</v>
      </c>
      <c r="J19" s="6" t="s">
        <v>242</v>
      </c>
      <c r="K19" s="39" t="s">
        <v>2</v>
      </c>
      <c r="L19" s="39" t="s">
        <v>3</v>
      </c>
      <c r="M19" s="39" t="s">
        <v>53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53</v>
      </c>
      <c r="S19" s="39" t="s">
        <v>1</v>
      </c>
      <c r="T19" s="39" t="s">
        <v>13</v>
      </c>
      <c r="U19" s="24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24" t="s">
        <v>157</v>
      </c>
      <c r="B22" s="225"/>
      <c r="C22" s="226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846</v>
      </c>
    </row>
    <row r="2" spans="1:45" ht="18.75" x14ac:dyDescent="0.3">
      <c r="J2" s="178"/>
      <c r="K2" s="278"/>
      <c r="L2" s="278"/>
      <c r="M2" s="278"/>
      <c r="N2" s="278"/>
      <c r="O2" s="178"/>
      <c r="AS2" s="25" t="s">
        <v>0</v>
      </c>
    </row>
    <row r="3" spans="1:45" ht="18.75" x14ac:dyDescent="0.3">
      <c r="AS3" s="25" t="s">
        <v>879</v>
      </c>
    </row>
    <row r="4" spans="1:45" s="5" customFormat="1" ht="18.75" x14ac:dyDescent="0.3">
      <c r="A4" s="218" t="s">
        <v>872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18"/>
      <c r="AR4" s="218"/>
      <c r="AS4" s="218"/>
    </row>
    <row r="5" spans="1:45" s="5" customFormat="1" ht="18.75" customHeight="1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P5" s="211"/>
      <c r="AQ5" s="211"/>
      <c r="AR5" s="211"/>
      <c r="AS5" s="211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11" t="s">
        <v>883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211"/>
      <c r="AC7" s="211"/>
      <c r="AD7" s="211"/>
      <c r="AE7" s="211"/>
      <c r="AF7" s="211"/>
      <c r="AG7" s="211"/>
      <c r="AH7" s="211"/>
      <c r="AI7" s="211"/>
      <c r="AJ7" s="211"/>
      <c r="AK7" s="211"/>
      <c r="AL7" s="211"/>
      <c r="AM7" s="211"/>
      <c r="AN7" s="211"/>
      <c r="AO7" s="211"/>
      <c r="AP7" s="211"/>
      <c r="AQ7" s="211"/>
      <c r="AR7" s="211"/>
      <c r="AS7" s="211"/>
    </row>
    <row r="8" spans="1:45" s="5" customFormat="1" ht="15.75" x14ac:dyDescent="0.25">
      <c r="A8" s="214" t="s">
        <v>890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4"/>
      <c r="Z8" s="214"/>
      <c r="AA8" s="214"/>
      <c r="AB8" s="214"/>
      <c r="AC8" s="214"/>
      <c r="AD8" s="214"/>
      <c r="AE8" s="214"/>
      <c r="AF8" s="214"/>
      <c r="AG8" s="214"/>
      <c r="AH8" s="214"/>
      <c r="AI8" s="214"/>
      <c r="AJ8" s="214"/>
      <c r="AK8" s="214"/>
      <c r="AL8" s="214"/>
      <c r="AM8" s="214"/>
      <c r="AN8" s="214"/>
      <c r="AO8" s="214"/>
      <c r="AP8" s="214"/>
      <c r="AQ8" s="214"/>
      <c r="AR8" s="214"/>
      <c r="AS8" s="214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  <c r="AD10" s="212"/>
      <c r="AE10" s="212"/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</row>
    <row r="11" spans="1:45" s="5" customFormat="1" ht="18.75" x14ac:dyDescent="0.3">
      <c r="AA11" s="25"/>
    </row>
    <row r="12" spans="1:45" s="5" customFormat="1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207"/>
      <c r="AG12" s="207"/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</row>
    <row r="13" spans="1:45" s="5" customFormat="1" ht="15.75" x14ac:dyDescent="0.25">
      <c r="A13" s="214" t="s">
        <v>889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4"/>
      <c r="AC13" s="214"/>
      <c r="AD13" s="214"/>
      <c r="AE13" s="214"/>
      <c r="AF13" s="214"/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</row>
    <row r="14" spans="1:45" ht="15.75" customHeight="1" x14ac:dyDescent="0.2">
      <c r="A14" s="281"/>
      <c r="B14" s="281"/>
      <c r="C14" s="281"/>
      <c r="D14" s="281"/>
      <c r="E14" s="281"/>
      <c r="F14" s="281"/>
      <c r="G14" s="281"/>
      <c r="H14" s="281"/>
      <c r="I14" s="281"/>
      <c r="J14" s="281"/>
      <c r="K14" s="281"/>
      <c r="L14" s="281"/>
      <c r="M14" s="281"/>
      <c r="N14" s="281"/>
      <c r="O14" s="281"/>
      <c r="P14" s="281"/>
      <c r="Q14" s="281"/>
      <c r="R14" s="281"/>
      <c r="S14" s="281"/>
      <c r="T14" s="281"/>
      <c r="U14" s="281"/>
      <c r="V14" s="281"/>
      <c r="W14" s="281"/>
      <c r="X14" s="281"/>
      <c r="Y14" s="281"/>
      <c r="Z14" s="281"/>
      <c r="AA14" s="281"/>
      <c r="AB14" s="281"/>
      <c r="AC14" s="281"/>
      <c r="AD14" s="281"/>
      <c r="AE14" s="281"/>
      <c r="AF14" s="281"/>
      <c r="AG14" s="281"/>
      <c r="AH14" s="281"/>
      <c r="AI14" s="281"/>
      <c r="AJ14" s="281"/>
      <c r="AK14" s="281"/>
      <c r="AL14" s="281"/>
      <c r="AM14" s="281"/>
      <c r="AN14" s="281"/>
      <c r="AO14" s="281"/>
      <c r="AP14" s="281"/>
      <c r="AQ14" s="281"/>
      <c r="AR14" s="281"/>
      <c r="AS14" s="281"/>
    </row>
    <row r="15" spans="1:45" s="133" customFormat="1" ht="63" customHeight="1" x14ac:dyDescent="0.25">
      <c r="A15" s="282" t="s">
        <v>66</v>
      </c>
      <c r="B15" s="280" t="s">
        <v>19</v>
      </c>
      <c r="C15" s="280" t="s">
        <v>5</v>
      </c>
      <c r="D15" s="280" t="s">
        <v>877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</row>
    <row r="16" spans="1:45" ht="87.75" customHeight="1" x14ac:dyDescent="0.2">
      <c r="A16" s="282"/>
      <c r="B16" s="280"/>
      <c r="C16" s="280"/>
      <c r="D16" s="280" t="s">
        <v>850</v>
      </c>
      <c r="E16" s="280"/>
      <c r="F16" s="280"/>
      <c r="G16" s="280"/>
      <c r="H16" s="280"/>
      <c r="I16" s="280"/>
      <c r="J16" s="280" t="s">
        <v>851</v>
      </c>
      <c r="K16" s="280"/>
      <c r="L16" s="280"/>
      <c r="M16" s="280"/>
      <c r="N16" s="280"/>
      <c r="O16" s="280"/>
      <c r="P16" s="280" t="s">
        <v>852</v>
      </c>
      <c r="Q16" s="280"/>
      <c r="R16" s="280"/>
      <c r="S16" s="280"/>
      <c r="T16" s="280"/>
      <c r="U16" s="280"/>
      <c r="V16" s="280" t="s">
        <v>853</v>
      </c>
      <c r="W16" s="280"/>
      <c r="X16" s="280"/>
      <c r="Y16" s="280"/>
      <c r="Z16" s="280"/>
      <c r="AA16" s="280"/>
      <c r="AB16" s="280" t="s">
        <v>854</v>
      </c>
      <c r="AC16" s="280"/>
      <c r="AD16" s="280"/>
      <c r="AE16" s="280"/>
      <c r="AF16" s="280"/>
      <c r="AG16" s="280"/>
      <c r="AH16" s="280" t="s">
        <v>855</v>
      </c>
      <c r="AI16" s="280"/>
      <c r="AJ16" s="280"/>
      <c r="AK16" s="280"/>
      <c r="AL16" s="280"/>
      <c r="AM16" s="280"/>
      <c r="AN16" s="280" t="s">
        <v>856</v>
      </c>
      <c r="AO16" s="280"/>
      <c r="AP16" s="280"/>
      <c r="AQ16" s="280"/>
      <c r="AR16" s="280"/>
      <c r="AS16" s="280"/>
    </row>
    <row r="17" spans="1:45" s="134" customFormat="1" ht="108.75" customHeight="1" x14ac:dyDescent="0.2">
      <c r="A17" s="282"/>
      <c r="B17" s="280"/>
      <c r="C17" s="280"/>
      <c r="D17" s="279" t="s">
        <v>857</v>
      </c>
      <c r="E17" s="279"/>
      <c r="F17" s="279" t="s">
        <v>857</v>
      </c>
      <c r="G17" s="279"/>
      <c r="H17" s="279" t="s">
        <v>858</v>
      </c>
      <c r="I17" s="279"/>
      <c r="J17" s="279" t="s">
        <v>857</v>
      </c>
      <c r="K17" s="279"/>
      <c r="L17" s="279" t="s">
        <v>857</v>
      </c>
      <c r="M17" s="279"/>
      <c r="N17" s="279" t="s">
        <v>858</v>
      </c>
      <c r="O17" s="279"/>
      <c r="P17" s="279" t="s">
        <v>857</v>
      </c>
      <c r="Q17" s="279"/>
      <c r="R17" s="279" t="s">
        <v>857</v>
      </c>
      <c r="S17" s="279"/>
      <c r="T17" s="279" t="s">
        <v>858</v>
      </c>
      <c r="U17" s="279"/>
      <c r="V17" s="279" t="s">
        <v>857</v>
      </c>
      <c r="W17" s="279"/>
      <c r="X17" s="279" t="s">
        <v>857</v>
      </c>
      <c r="Y17" s="279"/>
      <c r="Z17" s="279" t="s">
        <v>858</v>
      </c>
      <c r="AA17" s="279"/>
      <c r="AB17" s="279" t="s">
        <v>857</v>
      </c>
      <c r="AC17" s="279"/>
      <c r="AD17" s="279" t="s">
        <v>857</v>
      </c>
      <c r="AE17" s="279"/>
      <c r="AF17" s="279" t="s">
        <v>858</v>
      </c>
      <c r="AG17" s="279"/>
      <c r="AH17" s="279" t="s">
        <v>857</v>
      </c>
      <c r="AI17" s="279"/>
      <c r="AJ17" s="279" t="s">
        <v>857</v>
      </c>
      <c r="AK17" s="279"/>
      <c r="AL17" s="279" t="s">
        <v>858</v>
      </c>
      <c r="AM17" s="279"/>
      <c r="AN17" s="279" t="s">
        <v>857</v>
      </c>
      <c r="AO17" s="279"/>
      <c r="AP17" s="279" t="s">
        <v>857</v>
      </c>
      <c r="AQ17" s="279"/>
      <c r="AR17" s="279" t="s">
        <v>858</v>
      </c>
      <c r="AS17" s="279"/>
    </row>
    <row r="18" spans="1:45" ht="36" customHeight="1" x14ac:dyDescent="0.2">
      <c r="A18" s="282"/>
      <c r="B18" s="280"/>
      <c r="C18" s="28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27</v>
      </c>
      <c r="E19" s="180" t="s">
        <v>28</v>
      </c>
      <c r="F19" s="180" t="s">
        <v>859</v>
      </c>
      <c r="G19" s="180" t="s">
        <v>860</v>
      </c>
      <c r="H19" s="180" t="s">
        <v>861</v>
      </c>
      <c r="I19" s="180" t="s">
        <v>861</v>
      </c>
      <c r="J19" s="180" t="s">
        <v>29</v>
      </c>
      <c r="K19" s="180" t="s">
        <v>30</v>
      </c>
      <c r="L19" s="180" t="s">
        <v>31</v>
      </c>
      <c r="M19" s="180" t="s">
        <v>32</v>
      </c>
      <c r="N19" s="180" t="s">
        <v>862</v>
      </c>
      <c r="O19" s="180" t="s">
        <v>862</v>
      </c>
      <c r="P19" s="180" t="s">
        <v>33</v>
      </c>
      <c r="Q19" s="180" t="s">
        <v>34</v>
      </c>
      <c r="R19" s="180" t="s">
        <v>35</v>
      </c>
      <c r="S19" s="180" t="s">
        <v>36</v>
      </c>
      <c r="T19" s="180" t="s">
        <v>863</v>
      </c>
      <c r="U19" s="180" t="s">
        <v>863</v>
      </c>
      <c r="V19" s="180" t="s">
        <v>37</v>
      </c>
      <c r="W19" s="180" t="s">
        <v>38</v>
      </c>
      <c r="X19" s="180" t="s">
        <v>39</v>
      </c>
      <c r="Y19" s="180" t="s">
        <v>40</v>
      </c>
      <c r="Z19" s="180" t="s">
        <v>864</v>
      </c>
      <c r="AA19" s="180" t="s">
        <v>864</v>
      </c>
      <c r="AB19" s="180" t="s">
        <v>41</v>
      </c>
      <c r="AC19" s="180" t="s">
        <v>42</v>
      </c>
      <c r="AD19" s="180" t="s">
        <v>43</v>
      </c>
      <c r="AE19" s="180" t="s">
        <v>44</v>
      </c>
      <c r="AF19" s="180" t="s">
        <v>865</v>
      </c>
      <c r="AG19" s="180" t="s">
        <v>865</v>
      </c>
      <c r="AH19" s="180" t="s">
        <v>45</v>
      </c>
      <c r="AI19" s="180" t="s">
        <v>46</v>
      </c>
      <c r="AJ19" s="180" t="s">
        <v>47</v>
      </c>
      <c r="AK19" s="180" t="s">
        <v>48</v>
      </c>
      <c r="AL19" s="180" t="s">
        <v>866</v>
      </c>
      <c r="AM19" s="180" t="s">
        <v>866</v>
      </c>
      <c r="AN19" s="180" t="s">
        <v>49</v>
      </c>
      <c r="AO19" s="180" t="s">
        <v>50</v>
      </c>
      <c r="AP19" s="180" t="s">
        <v>51</v>
      </c>
      <c r="AQ19" s="180" t="s">
        <v>52</v>
      </c>
      <c r="AR19" s="180" t="s">
        <v>867</v>
      </c>
      <c r="AS19" s="180" t="s">
        <v>867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868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879</v>
      </c>
    </row>
    <row r="4" spans="1:19" s="19" customFormat="1" ht="59.25" customHeight="1" x14ac:dyDescent="0.25">
      <c r="B4" s="277" t="s">
        <v>873</v>
      </c>
      <c r="C4" s="277"/>
      <c r="D4" s="277"/>
      <c r="E4" s="277"/>
      <c r="F4" s="277"/>
      <c r="G4" s="277"/>
      <c r="H4" s="277"/>
      <c r="I4" s="277"/>
      <c r="J4" s="277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11" t="s">
        <v>876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150"/>
      <c r="O7" s="150"/>
      <c r="P7" s="150"/>
      <c r="Q7" s="150"/>
      <c r="R7" s="150"/>
    </row>
    <row r="8" spans="1:19" s="5" customFormat="1" ht="15.75" customHeight="1" x14ac:dyDescent="0.25">
      <c r="A8" s="278" t="s">
        <v>72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15"/>
      <c r="O12" s="159"/>
      <c r="P12" s="159"/>
      <c r="Q12" s="159"/>
      <c r="R12" s="159"/>
    </row>
    <row r="13" spans="1:19" s="5" customFormat="1" x14ac:dyDescent="0.25">
      <c r="A13" s="214" t="s">
        <v>159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"/>
      <c r="O13" s="21"/>
      <c r="P13" s="21"/>
      <c r="Q13" s="21"/>
      <c r="R13" s="21"/>
    </row>
    <row r="14" spans="1:19" s="13" customFormat="1" x14ac:dyDescent="0.2">
      <c r="A14" s="285"/>
      <c r="B14" s="285"/>
      <c r="C14" s="285"/>
      <c r="D14" s="285"/>
      <c r="E14" s="285"/>
      <c r="F14" s="285"/>
      <c r="G14" s="285"/>
      <c r="H14" s="285"/>
      <c r="I14" s="285"/>
      <c r="J14" s="285"/>
      <c r="K14" s="285"/>
      <c r="L14" s="285"/>
      <c r="M14" s="285"/>
    </row>
    <row r="15" spans="1:19" s="31" customFormat="1" ht="90" customHeight="1" x14ac:dyDescent="0.2">
      <c r="A15" s="282" t="s">
        <v>66</v>
      </c>
      <c r="B15" s="282" t="s">
        <v>19</v>
      </c>
      <c r="C15" s="282" t="s">
        <v>5</v>
      </c>
      <c r="D15" s="284" t="s">
        <v>848</v>
      </c>
      <c r="E15" s="284" t="s">
        <v>847</v>
      </c>
      <c r="F15" s="284" t="s">
        <v>24</v>
      </c>
      <c r="G15" s="284"/>
      <c r="H15" s="284" t="s">
        <v>243</v>
      </c>
      <c r="I15" s="284"/>
      <c r="J15" s="284" t="s">
        <v>25</v>
      </c>
      <c r="K15" s="284"/>
      <c r="L15" s="284" t="s">
        <v>891</v>
      </c>
      <c r="M15" s="284"/>
    </row>
    <row r="16" spans="1:19" s="31" customFormat="1" ht="43.5" customHeight="1" x14ac:dyDescent="0.2">
      <c r="A16" s="282"/>
      <c r="B16" s="282"/>
      <c r="C16" s="282"/>
      <c r="D16" s="284"/>
      <c r="E16" s="284"/>
      <c r="F16" s="32" t="s">
        <v>245</v>
      </c>
      <c r="G16" s="32" t="s">
        <v>244</v>
      </c>
      <c r="H16" s="32" t="s">
        <v>246</v>
      </c>
      <c r="I16" s="32" t="s">
        <v>247</v>
      </c>
      <c r="J16" s="32" t="s">
        <v>246</v>
      </c>
      <c r="K16" s="32" t="s">
        <v>247</v>
      </c>
      <c r="L16" s="32" t="s">
        <v>246</v>
      </c>
      <c r="M16" s="32" t="s">
        <v>247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6" t="s">
        <v>157</v>
      </c>
      <c r="B20" s="287"/>
      <c r="C20" s="288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3" t="s">
        <v>874</v>
      </c>
      <c r="B21" s="283"/>
      <c r="C21" s="283"/>
      <c r="D21" s="283"/>
      <c r="E21" s="283"/>
      <c r="F21" s="283"/>
      <c r="G21" s="283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869</v>
      </c>
    </row>
    <row r="2" spans="1:8" ht="18.75" x14ac:dyDescent="0.25">
      <c r="H2" s="45" t="s">
        <v>0</v>
      </c>
    </row>
    <row r="3" spans="1:8" ht="18.75" x14ac:dyDescent="0.3">
      <c r="H3" s="25" t="s">
        <v>879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291" t="s">
        <v>910</v>
      </c>
      <c r="B6" s="291"/>
      <c r="C6" s="291"/>
      <c r="D6" s="291"/>
      <c r="E6" s="291"/>
      <c r="F6" s="291"/>
      <c r="G6" s="291"/>
      <c r="H6" s="291"/>
    </row>
    <row r="7" spans="1:8" ht="41.25" customHeight="1" x14ac:dyDescent="0.25">
      <c r="A7" s="291"/>
      <c r="B7" s="291"/>
      <c r="C7" s="291"/>
      <c r="D7" s="291"/>
      <c r="E7" s="291"/>
      <c r="F7" s="291"/>
      <c r="G7" s="291"/>
      <c r="H7" s="291"/>
    </row>
    <row r="9" spans="1:8" ht="18.75" x14ac:dyDescent="0.25">
      <c r="A9" s="292" t="s">
        <v>249</v>
      </c>
      <c r="B9" s="292"/>
    </row>
    <row r="10" spans="1:8" x14ac:dyDescent="0.25">
      <c r="B10" s="46" t="s">
        <v>156</v>
      </c>
    </row>
    <row r="11" spans="1:8" ht="18.75" x14ac:dyDescent="0.25">
      <c r="B11" s="47" t="s">
        <v>250</v>
      </c>
    </row>
    <row r="12" spans="1:8" ht="18.75" x14ac:dyDescent="0.25">
      <c r="A12" s="293" t="s">
        <v>251</v>
      </c>
      <c r="B12" s="293"/>
    </row>
    <row r="13" spans="1:8" ht="18.75" x14ac:dyDescent="0.25">
      <c r="B13" s="47"/>
    </row>
    <row r="14" spans="1:8" ht="18.75" x14ac:dyDescent="0.25">
      <c r="A14" s="294" t="s">
        <v>878</v>
      </c>
      <c r="B14" s="294"/>
    </row>
    <row r="15" spans="1:8" x14ac:dyDescent="0.25">
      <c r="A15" s="295" t="s">
        <v>252</v>
      </c>
      <c r="B15" s="295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289" t="s">
        <v>253</v>
      </c>
      <c r="B18" s="289"/>
      <c r="C18" s="289"/>
      <c r="D18" s="289"/>
      <c r="E18" s="289"/>
      <c r="F18" s="289"/>
      <c r="G18" s="289"/>
      <c r="H18" s="289"/>
    </row>
    <row r="19" spans="1:9" ht="63" customHeight="1" x14ac:dyDescent="0.25">
      <c r="A19" s="300" t="s">
        <v>160</v>
      </c>
      <c r="B19" s="296" t="s">
        <v>161</v>
      </c>
      <c r="C19" s="298" t="s">
        <v>254</v>
      </c>
      <c r="D19" s="303" t="s">
        <v>832</v>
      </c>
      <c r="E19" s="304"/>
      <c r="F19" s="305" t="s">
        <v>849</v>
      </c>
      <c r="G19" s="304"/>
      <c r="H19" s="306" t="s">
        <v>7</v>
      </c>
    </row>
    <row r="20" spans="1:9" ht="38.25" x14ac:dyDescent="0.25">
      <c r="A20" s="301"/>
      <c r="B20" s="297"/>
      <c r="C20" s="299"/>
      <c r="D20" s="185" t="s">
        <v>836</v>
      </c>
      <c r="E20" s="186" t="s">
        <v>10</v>
      </c>
      <c r="F20" s="186" t="s">
        <v>837</v>
      </c>
      <c r="G20" s="185" t="s">
        <v>835</v>
      </c>
      <c r="H20" s="307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833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11" t="s">
        <v>255</v>
      </c>
      <c r="B22" s="312"/>
      <c r="C22" s="312"/>
      <c r="D22" s="312"/>
      <c r="E22" s="312"/>
      <c r="F22" s="312"/>
      <c r="G22" s="312"/>
      <c r="H22" s="313"/>
      <c r="I22" s="44"/>
    </row>
    <row r="23" spans="1:9" s="49" customFormat="1" x14ac:dyDescent="0.25">
      <c r="A23" s="50" t="s">
        <v>162</v>
      </c>
      <c r="B23" s="51" t="s">
        <v>256</v>
      </c>
      <c r="C23" s="52" t="s">
        <v>908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163</v>
      </c>
      <c r="B24" s="57" t="s">
        <v>257</v>
      </c>
      <c r="C24" s="58" t="s">
        <v>908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165</v>
      </c>
      <c r="B25" s="62" t="s">
        <v>258</v>
      </c>
      <c r="C25" s="58" t="s">
        <v>908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178</v>
      </c>
      <c r="B26" s="62" t="s">
        <v>259</v>
      </c>
      <c r="C26" s="58" t="s">
        <v>908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179</v>
      </c>
      <c r="B27" s="62" t="s">
        <v>260</v>
      </c>
      <c r="C27" s="58" t="s">
        <v>908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181</v>
      </c>
      <c r="B28" s="57" t="s">
        <v>261</v>
      </c>
      <c r="C28" s="58" t="s">
        <v>908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204</v>
      </c>
      <c r="B29" s="57" t="s">
        <v>262</v>
      </c>
      <c r="C29" s="58" t="s">
        <v>908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205</v>
      </c>
      <c r="B30" s="57" t="s">
        <v>263</v>
      </c>
      <c r="C30" s="58" t="s">
        <v>908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264</v>
      </c>
      <c r="B31" s="57" t="s">
        <v>265</v>
      </c>
      <c r="C31" s="58" t="s">
        <v>908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266</v>
      </c>
      <c r="B32" s="57" t="s">
        <v>267</v>
      </c>
      <c r="C32" s="58" t="s">
        <v>908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268</v>
      </c>
      <c r="B33" s="57" t="s">
        <v>269</v>
      </c>
      <c r="C33" s="58" t="s">
        <v>908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270</v>
      </c>
      <c r="B34" s="62" t="s">
        <v>271</v>
      </c>
      <c r="C34" s="58" t="s">
        <v>908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272</v>
      </c>
      <c r="B35" s="63" t="s">
        <v>176</v>
      </c>
      <c r="C35" s="58" t="s">
        <v>908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273</v>
      </c>
      <c r="B36" s="63" t="s">
        <v>177</v>
      </c>
      <c r="C36" s="58" t="s">
        <v>908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274</v>
      </c>
      <c r="B37" s="57" t="s">
        <v>275</v>
      </c>
      <c r="C37" s="58" t="s">
        <v>908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209</v>
      </c>
      <c r="B38" s="51" t="s">
        <v>276</v>
      </c>
      <c r="C38" s="58" t="s">
        <v>908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211</v>
      </c>
      <c r="B39" s="57" t="s">
        <v>257</v>
      </c>
      <c r="C39" s="58" t="s">
        <v>908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277</v>
      </c>
      <c r="B40" s="64" t="s">
        <v>258</v>
      </c>
      <c r="C40" s="58" t="s">
        <v>908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278</v>
      </c>
      <c r="B41" s="64" t="s">
        <v>259</v>
      </c>
      <c r="C41" s="58" t="s">
        <v>908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279</v>
      </c>
      <c r="B42" s="64" t="s">
        <v>260</v>
      </c>
      <c r="C42" s="58" t="s">
        <v>908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213</v>
      </c>
      <c r="B43" s="57" t="s">
        <v>261</v>
      </c>
      <c r="C43" s="58" t="s">
        <v>908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215</v>
      </c>
      <c r="B44" s="57" t="s">
        <v>262</v>
      </c>
      <c r="C44" s="58" t="s">
        <v>908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216</v>
      </c>
      <c r="B45" s="57" t="s">
        <v>263</v>
      </c>
      <c r="C45" s="58" t="s">
        <v>908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218</v>
      </c>
      <c r="B46" s="57" t="s">
        <v>265</v>
      </c>
      <c r="C46" s="58" t="s">
        <v>908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228</v>
      </c>
      <c r="B47" s="57" t="s">
        <v>267</v>
      </c>
      <c r="C47" s="58" t="s">
        <v>908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230</v>
      </c>
      <c r="B48" s="57" t="s">
        <v>269</v>
      </c>
      <c r="C48" s="58" t="s">
        <v>908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280</v>
      </c>
      <c r="B49" s="62" t="s">
        <v>271</v>
      </c>
      <c r="C49" s="58" t="s">
        <v>908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281</v>
      </c>
      <c r="B50" s="64" t="s">
        <v>176</v>
      </c>
      <c r="C50" s="58" t="s">
        <v>908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282</v>
      </c>
      <c r="B51" s="64" t="s">
        <v>177</v>
      </c>
      <c r="C51" s="58" t="s">
        <v>908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283</v>
      </c>
      <c r="B52" s="57" t="s">
        <v>275</v>
      </c>
      <c r="C52" s="58" t="s">
        <v>908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284</v>
      </c>
      <c r="B53" s="65" t="s">
        <v>285</v>
      </c>
      <c r="C53" s="58" t="s">
        <v>908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277</v>
      </c>
      <c r="B54" s="64" t="s">
        <v>286</v>
      </c>
      <c r="C54" s="58" t="s">
        <v>908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278</v>
      </c>
      <c r="B55" s="63" t="s">
        <v>287</v>
      </c>
      <c r="C55" s="58" t="s">
        <v>908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288</v>
      </c>
      <c r="B56" s="66" t="s">
        <v>289</v>
      </c>
      <c r="C56" s="58" t="s">
        <v>908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290</v>
      </c>
      <c r="B57" s="67" t="s">
        <v>291</v>
      </c>
      <c r="C57" s="58" t="s">
        <v>908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292</v>
      </c>
      <c r="B58" s="67" t="s">
        <v>293</v>
      </c>
      <c r="C58" s="58" t="s">
        <v>908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294</v>
      </c>
      <c r="B59" s="66" t="s">
        <v>295</v>
      </c>
      <c r="C59" s="58" t="s">
        <v>908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279</v>
      </c>
      <c r="B60" s="63" t="s">
        <v>296</v>
      </c>
      <c r="C60" s="58" t="s">
        <v>908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297</v>
      </c>
      <c r="B61" s="63" t="s">
        <v>298</v>
      </c>
      <c r="C61" s="58" t="s">
        <v>908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299</v>
      </c>
      <c r="B62" s="65" t="s">
        <v>300</v>
      </c>
      <c r="C62" s="58" t="s">
        <v>908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301</v>
      </c>
      <c r="B63" s="64" t="s">
        <v>302</v>
      </c>
      <c r="C63" s="58" t="s">
        <v>908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303</v>
      </c>
      <c r="B64" s="64" t="s">
        <v>304</v>
      </c>
      <c r="C64" s="58" t="s">
        <v>908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305</v>
      </c>
      <c r="B65" s="63" t="s">
        <v>306</v>
      </c>
      <c r="C65" s="58" t="s">
        <v>908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307</v>
      </c>
      <c r="B66" s="63" t="s">
        <v>308</v>
      </c>
      <c r="C66" s="58" t="s">
        <v>908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309</v>
      </c>
      <c r="B67" s="63" t="s">
        <v>310</v>
      </c>
      <c r="C67" s="58" t="s">
        <v>908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311</v>
      </c>
      <c r="B68" s="65" t="s">
        <v>312</v>
      </c>
      <c r="C68" s="58" t="s">
        <v>908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313</v>
      </c>
      <c r="B69" s="65" t="s">
        <v>314</v>
      </c>
      <c r="C69" s="58" t="s">
        <v>908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315</v>
      </c>
      <c r="B70" s="65" t="s">
        <v>316</v>
      </c>
      <c r="C70" s="58" t="s">
        <v>908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220</v>
      </c>
      <c r="B71" s="63" t="s">
        <v>317</v>
      </c>
      <c r="C71" s="58" t="s">
        <v>908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224</v>
      </c>
      <c r="B72" s="63" t="s">
        <v>318</v>
      </c>
      <c r="C72" s="58" t="s">
        <v>908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319</v>
      </c>
      <c r="B73" s="65" t="s">
        <v>320</v>
      </c>
      <c r="C73" s="58" t="s">
        <v>908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321</v>
      </c>
      <c r="B74" s="63" t="s">
        <v>322</v>
      </c>
      <c r="C74" s="58" t="s">
        <v>908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323</v>
      </c>
      <c r="B75" s="63" t="s">
        <v>324</v>
      </c>
      <c r="C75" s="58" t="s">
        <v>908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325</v>
      </c>
      <c r="B76" s="69" t="s">
        <v>326</v>
      </c>
      <c r="C76" s="70" t="s">
        <v>908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327</v>
      </c>
      <c r="B77" s="72" t="s">
        <v>328</v>
      </c>
      <c r="C77" s="52" t="s">
        <v>908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329</v>
      </c>
      <c r="B78" s="63" t="s">
        <v>330</v>
      </c>
      <c r="C78" s="58" t="s">
        <v>908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331</v>
      </c>
      <c r="B79" s="63" t="s">
        <v>332</v>
      </c>
      <c r="C79" s="58" t="s">
        <v>908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333</v>
      </c>
      <c r="B80" s="74" t="s">
        <v>334</v>
      </c>
      <c r="C80" s="75" t="s">
        <v>908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335</v>
      </c>
      <c r="B81" s="51" t="s">
        <v>336</v>
      </c>
      <c r="C81" s="78" t="s">
        <v>908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337</v>
      </c>
      <c r="B82" s="57" t="s">
        <v>257</v>
      </c>
      <c r="C82" s="58" t="s">
        <v>908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338</v>
      </c>
      <c r="B83" s="64" t="s">
        <v>258</v>
      </c>
      <c r="C83" s="58" t="s">
        <v>908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339</v>
      </c>
      <c r="B84" s="64" t="s">
        <v>259</v>
      </c>
      <c r="C84" s="58" t="s">
        <v>908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340</v>
      </c>
      <c r="B85" s="64" t="s">
        <v>260</v>
      </c>
      <c r="C85" s="58" t="s">
        <v>908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341</v>
      </c>
      <c r="B86" s="57" t="s">
        <v>261</v>
      </c>
      <c r="C86" s="58" t="s">
        <v>908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342</v>
      </c>
      <c r="B87" s="57" t="s">
        <v>262</v>
      </c>
      <c r="C87" s="58" t="s">
        <v>908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343</v>
      </c>
      <c r="B88" s="57" t="s">
        <v>263</v>
      </c>
      <c r="C88" s="58" t="s">
        <v>908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344</v>
      </c>
      <c r="B89" s="57" t="s">
        <v>265</v>
      </c>
      <c r="C89" s="58" t="s">
        <v>908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345</v>
      </c>
      <c r="B90" s="57" t="s">
        <v>267</v>
      </c>
      <c r="C90" s="58" t="s">
        <v>908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346</v>
      </c>
      <c r="B91" s="57" t="s">
        <v>269</v>
      </c>
      <c r="C91" s="58" t="s">
        <v>908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347</v>
      </c>
      <c r="B92" s="62" t="s">
        <v>271</v>
      </c>
      <c r="C92" s="58" t="s">
        <v>908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348</v>
      </c>
      <c r="B93" s="64" t="s">
        <v>176</v>
      </c>
      <c r="C93" s="58" t="s">
        <v>908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349</v>
      </c>
      <c r="B94" s="63" t="s">
        <v>177</v>
      </c>
      <c r="C94" s="58" t="s">
        <v>908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350</v>
      </c>
      <c r="B95" s="57" t="s">
        <v>275</v>
      </c>
      <c r="C95" s="58" t="s">
        <v>908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351</v>
      </c>
      <c r="B96" s="80" t="s">
        <v>352</v>
      </c>
      <c r="C96" s="58" t="s">
        <v>908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27</v>
      </c>
      <c r="B97" s="62" t="s">
        <v>353</v>
      </c>
      <c r="C97" s="58" t="s">
        <v>908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354</v>
      </c>
      <c r="B98" s="64" t="s">
        <v>355</v>
      </c>
      <c r="C98" s="58" t="s">
        <v>908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356</v>
      </c>
      <c r="B99" s="64" t="s">
        <v>357</v>
      </c>
      <c r="C99" s="58" t="s">
        <v>908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358</v>
      </c>
      <c r="B100" s="64" t="s">
        <v>359</v>
      </c>
      <c r="C100" s="58" t="s">
        <v>908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360</v>
      </c>
      <c r="B101" s="66" t="s">
        <v>361</v>
      </c>
      <c r="C101" s="58" t="s">
        <v>908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362</v>
      </c>
      <c r="B102" s="63" t="s">
        <v>363</v>
      </c>
      <c r="C102" s="58" t="s">
        <v>908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28</v>
      </c>
      <c r="B103" s="65" t="s">
        <v>320</v>
      </c>
      <c r="C103" s="58" t="s">
        <v>908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364</v>
      </c>
      <c r="B104" s="63" t="s">
        <v>365</v>
      </c>
      <c r="C104" s="58" t="s">
        <v>908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366</v>
      </c>
      <c r="B105" s="63" t="s">
        <v>367</v>
      </c>
      <c r="C105" s="58" t="s">
        <v>908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368</v>
      </c>
      <c r="B106" s="63" t="s">
        <v>369</v>
      </c>
      <c r="C106" s="58" t="s">
        <v>908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370</v>
      </c>
      <c r="B107" s="66" t="s">
        <v>371</v>
      </c>
      <c r="C107" s="58" t="s">
        <v>908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372</v>
      </c>
      <c r="B108" s="63" t="s">
        <v>373</v>
      </c>
      <c r="C108" s="58" t="s">
        <v>908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374</v>
      </c>
      <c r="B109" s="80" t="s">
        <v>375</v>
      </c>
      <c r="C109" s="58" t="s">
        <v>908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29</v>
      </c>
      <c r="B110" s="62" t="s">
        <v>376</v>
      </c>
      <c r="C110" s="58" t="s">
        <v>908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377</v>
      </c>
      <c r="B111" s="64" t="s">
        <v>258</v>
      </c>
      <c r="C111" s="58" t="s">
        <v>908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378</v>
      </c>
      <c r="B112" s="64" t="s">
        <v>259</v>
      </c>
      <c r="C112" s="58" t="s">
        <v>908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379</v>
      </c>
      <c r="B113" s="64" t="s">
        <v>260</v>
      </c>
      <c r="C113" s="58" t="s">
        <v>908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30</v>
      </c>
      <c r="B114" s="57" t="s">
        <v>261</v>
      </c>
      <c r="C114" s="58" t="s">
        <v>908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31</v>
      </c>
      <c r="B115" s="57" t="s">
        <v>262</v>
      </c>
      <c r="C115" s="58" t="s">
        <v>908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32</v>
      </c>
      <c r="B116" s="57" t="s">
        <v>263</v>
      </c>
      <c r="C116" s="58" t="s">
        <v>908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380</v>
      </c>
      <c r="B117" s="57" t="s">
        <v>265</v>
      </c>
      <c r="C117" s="58" t="s">
        <v>908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381</v>
      </c>
      <c r="B118" s="57" t="s">
        <v>267</v>
      </c>
      <c r="C118" s="58" t="s">
        <v>908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382</v>
      </c>
      <c r="B119" s="57" t="s">
        <v>269</v>
      </c>
      <c r="C119" s="58" t="s">
        <v>908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383</v>
      </c>
      <c r="B120" s="62" t="s">
        <v>271</v>
      </c>
      <c r="C120" s="58" t="s">
        <v>908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384</v>
      </c>
      <c r="B121" s="63" t="s">
        <v>176</v>
      </c>
      <c r="C121" s="58" t="s">
        <v>908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385</v>
      </c>
      <c r="B122" s="63" t="s">
        <v>177</v>
      </c>
      <c r="C122" s="58" t="s">
        <v>908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386</v>
      </c>
      <c r="B123" s="57" t="s">
        <v>275</v>
      </c>
      <c r="C123" s="58" t="s">
        <v>908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387</v>
      </c>
      <c r="B124" s="80" t="s">
        <v>388</v>
      </c>
      <c r="C124" s="58" t="s">
        <v>908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33</v>
      </c>
      <c r="B125" s="57" t="s">
        <v>257</v>
      </c>
      <c r="C125" s="58" t="s">
        <v>908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389</v>
      </c>
      <c r="B126" s="64" t="s">
        <v>258</v>
      </c>
      <c r="C126" s="58" t="s">
        <v>908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390</v>
      </c>
      <c r="B127" s="64" t="s">
        <v>259</v>
      </c>
      <c r="C127" s="58" t="s">
        <v>908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391</v>
      </c>
      <c r="B128" s="64" t="s">
        <v>260</v>
      </c>
      <c r="C128" s="58" t="s">
        <v>908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34</v>
      </c>
      <c r="B129" s="65" t="s">
        <v>392</v>
      </c>
      <c r="C129" s="58" t="s">
        <v>908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35</v>
      </c>
      <c r="B130" s="65" t="s">
        <v>393</v>
      </c>
      <c r="C130" s="58" t="s">
        <v>908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36</v>
      </c>
      <c r="B131" s="65" t="s">
        <v>394</v>
      </c>
      <c r="C131" s="58" t="s">
        <v>908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395</v>
      </c>
      <c r="B132" s="65" t="s">
        <v>396</v>
      </c>
      <c r="C132" s="58" t="s">
        <v>908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397</v>
      </c>
      <c r="B133" s="65" t="s">
        <v>398</v>
      </c>
      <c r="C133" s="58" t="s">
        <v>908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399</v>
      </c>
      <c r="B134" s="65" t="s">
        <v>400</v>
      </c>
      <c r="C134" s="58" t="s">
        <v>908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401</v>
      </c>
      <c r="B135" s="65" t="s">
        <v>271</v>
      </c>
      <c r="C135" s="58" t="s">
        <v>908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402</v>
      </c>
      <c r="B136" s="63" t="s">
        <v>403</v>
      </c>
      <c r="C136" s="58" t="s">
        <v>908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404</v>
      </c>
      <c r="B137" s="63" t="s">
        <v>177</v>
      </c>
      <c r="C137" s="58" t="s">
        <v>908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405</v>
      </c>
      <c r="B138" s="65" t="s">
        <v>406</v>
      </c>
      <c r="C138" s="58" t="s">
        <v>908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407</v>
      </c>
      <c r="B139" s="80" t="s">
        <v>408</v>
      </c>
      <c r="C139" s="58" t="s">
        <v>908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37</v>
      </c>
      <c r="B140" s="57" t="s">
        <v>257</v>
      </c>
      <c r="C140" s="58" t="s">
        <v>908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409</v>
      </c>
      <c r="B141" s="64" t="s">
        <v>258</v>
      </c>
      <c r="C141" s="58" t="s">
        <v>908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410</v>
      </c>
      <c r="B142" s="64" t="s">
        <v>259</v>
      </c>
      <c r="C142" s="58" t="s">
        <v>908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411</v>
      </c>
      <c r="B143" s="64" t="s">
        <v>260</v>
      </c>
      <c r="C143" s="58" t="s">
        <v>908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38</v>
      </c>
      <c r="B144" s="57" t="s">
        <v>261</v>
      </c>
      <c r="C144" s="58" t="s">
        <v>908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39</v>
      </c>
      <c r="B145" s="57" t="s">
        <v>262</v>
      </c>
      <c r="C145" s="58" t="s">
        <v>908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40</v>
      </c>
      <c r="B146" s="57" t="s">
        <v>263</v>
      </c>
      <c r="C146" s="58" t="s">
        <v>908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412</v>
      </c>
      <c r="B147" s="62" t="s">
        <v>265</v>
      </c>
      <c r="C147" s="58" t="s">
        <v>908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413</v>
      </c>
      <c r="B148" s="57" t="s">
        <v>267</v>
      </c>
      <c r="C148" s="58" t="s">
        <v>908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414</v>
      </c>
      <c r="B149" s="57" t="s">
        <v>269</v>
      </c>
      <c r="C149" s="58" t="s">
        <v>908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415</v>
      </c>
      <c r="B150" s="62" t="s">
        <v>271</v>
      </c>
      <c r="C150" s="58" t="s">
        <v>908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416</v>
      </c>
      <c r="B151" s="63" t="s">
        <v>176</v>
      </c>
      <c r="C151" s="58" t="s">
        <v>908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417</v>
      </c>
      <c r="B152" s="63" t="s">
        <v>177</v>
      </c>
      <c r="C152" s="58" t="s">
        <v>908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418</v>
      </c>
      <c r="B153" s="57" t="s">
        <v>275</v>
      </c>
      <c r="C153" s="58" t="s">
        <v>908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419</v>
      </c>
      <c r="B154" s="80" t="s">
        <v>420</v>
      </c>
      <c r="C154" s="58" t="s">
        <v>908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41</v>
      </c>
      <c r="B155" s="65" t="s">
        <v>421</v>
      </c>
      <c r="C155" s="58" t="s">
        <v>908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42</v>
      </c>
      <c r="B156" s="65" t="s">
        <v>422</v>
      </c>
      <c r="C156" s="58" t="s">
        <v>908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43</v>
      </c>
      <c r="B157" s="65" t="s">
        <v>423</v>
      </c>
      <c r="C157" s="58" t="s">
        <v>908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44</v>
      </c>
      <c r="B158" s="65" t="s">
        <v>424</v>
      </c>
      <c r="C158" s="75" t="s">
        <v>908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425</v>
      </c>
      <c r="B159" s="51" t="s">
        <v>328</v>
      </c>
      <c r="C159" s="52" t="s">
        <v>426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45</v>
      </c>
      <c r="B160" s="65" t="s">
        <v>427</v>
      </c>
      <c r="C160" s="58" t="s">
        <v>908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46</v>
      </c>
      <c r="B161" s="65" t="s">
        <v>428</v>
      </c>
      <c r="C161" s="58" t="s">
        <v>908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429</v>
      </c>
      <c r="B162" s="64" t="s">
        <v>430</v>
      </c>
      <c r="C162" s="58" t="s">
        <v>908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47</v>
      </c>
      <c r="B163" s="65" t="s">
        <v>431</v>
      </c>
      <c r="C163" s="58" t="s">
        <v>908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432</v>
      </c>
      <c r="B164" s="64" t="s">
        <v>433</v>
      </c>
      <c r="C164" s="58" t="s">
        <v>908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48</v>
      </c>
      <c r="B165" s="81" t="s">
        <v>434</v>
      </c>
      <c r="C165" s="75" t="s">
        <v>426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11" t="s">
        <v>435</v>
      </c>
      <c r="B166" s="312"/>
      <c r="C166" s="312"/>
      <c r="D166" s="312"/>
      <c r="E166" s="312"/>
      <c r="F166" s="312"/>
      <c r="G166" s="312"/>
      <c r="H166" s="313"/>
      <c r="I166" s="44"/>
    </row>
    <row r="167" spans="1:9" s="49" customFormat="1" x14ac:dyDescent="0.25">
      <c r="A167" s="77" t="s">
        <v>436</v>
      </c>
      <c r="B167" s="82" t="s">
        <v>437</v>
      </c>
      <c r="C167" s="78" t="s">
        <v>908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49</v>
      </c>
      <c r="B168" s="57" t="s">
        <v>257</v>
      </c>
      <c r="C168" s="58" t="s">
        <v>908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438</v>
      </c>
      <c r="B169" s="64" t="s">
        <v>258</v>
      </c>
      <c r="C169" s="58" t="s">
        <v>908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439</v>
      </c>
      <c r="B170" s="64" t="s">
        <v>259</v>
      </c>
      <c r="C170" s="58" t="s">
        <v>908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440</v>
      </c>
      <c r="B171" s="64" t="s">
        <v>260</v>
      </c>
      <c r="C171" s="58" t="s">
        <v>908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50</v>
      </c>
      <c r="B172" s="57" t="s">
        <v>261</v>
      </c>
      <c r="C172" s="58" t="s">
        <v>908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51</v>
      </c>
      <c r="B173" s="57" t="s">
        <v>262</v>
      </c>
      <c r="C173" s="58" t="s">
        <v>908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52</v>
      </c>
      <c r="B174" s="57" t="s">
        <v>263</v>
      </c>
      <c r="C174" s="58" t="s">
        <v>908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441</v>
      </c>
      <c r="B175" s="57" t="s">
        <v>265</v>
      </c>
      <c r="C175" s="58" t="s">
        <v>908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442</v>
      </c>
      <c r="B176" s="57" t="s">
        <v>267</v>
      </c>
      <c r="C176" s="58" t="s">
        <v>908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443</v>
      </c>
      <c r="B177" s="57" t="s">
        <v>269</v>
      </c>
      <c r="C177" s="58" t="s">
        <v>908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444</v>
      </c>
      <c r="B178" s="62" t="s">
        <v>271</v>
      </c>
      <c r="C178" s="58" t="s">
        <v>908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445</v>
      </c>
      <c r="B179" s="63" t="s">
        <v>176</v>
      </c>
      <c r="C179" s="58" t="s">
        <v>908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446</v>
      </c>
      <c r="B180" s="63" t="s">
        <v>177</v>
      </c>
      <c r="C180" s="58" t="s">
        <v>908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447</v>
      </c>
      <c r="B181" s="65" t="s">
        <v>448</v>
      </c>
      <c r="C181" s="58" t="s">
        <v>908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449</v>
      </c>
      <c r="B182" s="64" t="s">
        <v>450</v>
      </c>
      <c r="C182" s="58" t="s">
        <v>908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451</v>
      </c>
      <c r="B183" s="64" t="s">
        <v>452</v>
      </c>
      <c r="C183" s="58" t="s">
        <v>908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453</v>
      </c>
      <c r="B184" s="57" t="s">
        <v>275</v>
      </c>
      <c r="C184" s="58" t="s">
        <v>908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454</v>
      </c>
      <c r="B185" s="80" t="s">
        <v>455</v>
      </c>
      <c r="C185" s="58" t="s">
        <v>908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456</v>
      </c>
      <c r="B186" s="65" t="s">
        <v>457</v>
      </c>
      <c r="C186" s="58" t="s">
        <v>908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458</v>
      </c>
      <c r="B187" s="65" t="s">
        <v>459</v>
      </c>
      <c r="C187" s="58" t="s">
        <v>908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460</v>
      </c>
      <c r="B188" s="64" t="s">
        <v>461</v>
      </c>
      <c r="C188" s="58" t="s">
        <v>908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462</v>
      </c>
      <c r="B189" s="64" t="s">
        <v>463</v>
      </c>
      <c r="C189" s="58" t="s">
        <v>908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464</v>
      </c>
      <c r="B190" s="64" t="s">
        <v>465</v>
      </c>
      <c r="C190" s="58" t="s">
        <v>908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466</v>
      </c>
      <c r="B191" s="65" t="s">
        <v>467</v>
      </c>
      <c r="C191" s="58" t="s">
        <v>908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468</v>
      </c>
      <c r="B192" s="65" t="s">
        <v>469</v>
      </c>
      <c r="C192" s="58" t="s">
        <v>908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470</v>
      </c>
      <c r="B193" s="65" t="s">
        <v>471</v>
      </c>
      <c r="C193" s="58" t="s">
        <v>908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472</v>
      </c>
      <c r="B194" s="65" t="s">
        <v>473</v>
      </c>
      <c r="C194" s="58" t="s">
        <v>908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474</v>
      </c>
      <c r="B195" s="65" t="s">
        <v>475</v>
      </c>
      <c r="C195" s="58" t="s">
        <v>908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476</v>
      </c>
      <c r="B196" s="65" t="s">
        <v>477</v>
      </c>
      <c r="C196" s="58" t="s">
        <v>908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478</v>
      </c>
      <c r="B197" s="64" t="s">
        <v>479</v>
      </c>
      <c r="C197" s="58" t="s">
        <v>908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480</v>
      </c>
      <c r="B198" s="65" t="s">
        <v>481</v>
      </c>
      <c r="C198" s="58" t="s">
        <v>908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482</v>
      </c>
      <c r="B199" s="65" t="s">
        <v>483</v>
      </c>
      <c r="C199" s="58" t="s">
        <v>908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484</v>
      </c>
      <c r="B200" s="65" t="s">
        <v>485</v>
      </c>
      <c r="C200" s="58" t="s">
        <v>908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486</v>
      </c>
      <c r="B201" s="65" t="s">
        <v>487</v>
      </c>
      <c r="C201" s="58" t="s">
        <v>908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488</v>
      </c>
      <c r="B202" s="65" t="s">
        <v>489</v>
      </c>
      <c r="C202" s="58" t="s">
        <v>908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490</v>
      </c>
      <c r="B203" s="80" t="s">
        <v>491</v>
      </c>
      <c r="C203" s="58" t="s">
        <v>908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492</v>
      </c>
      <c r="B204" s="65" t="s">
        <v>493</v>
      </c>
      <c r="C204" s="58" t="s">
        <v>908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494</v>
      </c>
      <c r="B205" s="65" t="s">
        <v>495</v>
      </c>
      <c r="C205" s="58" t="s">
        <v>908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496</v>
      </c>
      <c r="B206" s="64" t="s">
        <v>497</v>
      </c>
      <c r="C206" s="58" t="s">
        <v>908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498</v>
      </c>
      <c r="B207" s="66" t="s">
        <v>221</v>
      </c>
      <c r="C207" s="58" t="s">
        <v>908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499</v>
      </c>
      <c r="B208" s="66" t="s">
        <v>225</v>
      </c>
      <c r="C208" s="58" t="s">
        <v>908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500</v>
      </c>
      <c r="B209" s="65" t="s">
        <v>501</v>
      </c>
      <c r="C209" s="58" t="s">
        <v>908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502</v>
      </c>
      <c r="B210" s="80" t="s">
        <v>503</v>
      </c>
      <c r="C210" s="58" t="s">
        <v>908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504</v>
      </c>
      <c r="B211" s="65" t="s">
        <v>505</v>
      </c>
      <c r="C211" s="58" t="s">
        <v>908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506</v>
      </c>
      <c r="B212" s="64" t="s">
        <v>507</v>
      </c>
      <c r="C212" s="58" t="s">
        <v>908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508</v>
      </c>
      <c r="B213" s="64" t="s">
        <v>509</v>
      </c>
      <c r="C213" s="58" t="s">
        <v>908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510</v>
      </c>
      <c r="B214" s="64" t="s">
        <v>511</v>
      </c>
      <c r="C214" s="58" t="s">
        <v>908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512</v>
      </c>
      <c r="B215" s="64" t="s">
        <v>513</v>
      </c>
      <c r="C215" s="58" t="s">
        <v>908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514</v>
      </c>
      <c r="B216" s="64" t="s">
        <v>515</v>
      </c>
      <c r="C216" s="58" t="s">
        <v>908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516</v>
      </c>
      <c r="B217" s="64" t="s">
        <v>517</v>
      </c>
      <c r="C217" s="58" t="s">
        <v>908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518</v>
      </c>
      <c r="B218" s="65" t="s">
        <v>519</v>
      </c>
      <c r="C218" s="58" t="s">
        <v>908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520</v>
      </c>
      <c r="B219" s="65" t="s">
        <v>521</v>
      </c>
      <c r="C219" s="58" t="s">
        <v>908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522</v>
      </c>
      <c r="B220" s="65" t="s">
        <v>328</v>
      </c>
      <c r="C220" s="58" t="s">
        <v>426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523</v>
      </c>
      <c r="B221" s="65" t="s">
        <v>524</v>
      </c>
      <c r="C221" s="58" t="s">
        <v>908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525</v>
      </c>
      <c r="B222" s="80" t="s">
        <v>526</v>
      </c>
      <c r="C222" s="58" t="s">
        <v>908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527</v>
      </c>
      <c r="B223" s="65" t="s">
        <v>528</v>
      </c>
      <c r="C223" s="58" t="s">
        <v>908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529</v>
      </c>
      <c r="B224" s="65" t="s">
        <v>530</v>
      </c>
      <c r="C224" s="58" t="s">
        <v>908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531</v>
      </c>
      <c r="B225" s="64" t="s">
        <v>532</v>
      </c>
      <c r="C225" s="58" t="s">
        <v>908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533</v>
      </c>
      <c r="B226" s="64" t="s">
        <v>534</v>
      </c>
      <c r="C226" s="58" t="s">
        <v>908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535</v>
      </c>
      <c r="B227" s="64" t="s">
        <v>536</v>
      </c>
      <c r="C227" s="58" t="s">
        <v>908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537</v>
      </c>
      <c r="B228" s="65" t="s">
        <v>538</v>
      </c>
      <c r="C228" s="58" t="s">
        <v>908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539</v>
      </c>
      <c r="B229" s="65" t="s">
        <v>540</v>
      </c>
      <c r="C229" s="58" t="s">
        <v>908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541</v>
      </c>
      <c r="B230" s="64" t="s">
        <v>542</v>
      </c>
      <c r="C230" s="58" t="s">
        <v>908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543</v>
      </c>
      <c r="B231" s="64" t="s">
        <v>544</v>
      </c>
      <c r="C231" s="58" t="s">
        <v>908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545</v>
      </c>
      <c r="B232" s="65" t="s">
        <v>546</v>
      </c>
      <c r="C232" s="58" t="s">
        <v>908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547</v>
      </c>
      <c r="B233" s="65" t="s">
        <v>548</v>
      </c>
      <c r="C233" s="58" t="s">
        <v>908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549</v>
      </c>
      <c r="B234" s="65" t="s">
        <v>550</v>
      </c>
      <c r="C234" s="58" t="s">
        <v>908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551</v>
      </c>
      <c r="B235" s="80" t="s">
        <v>552</v>
      </c>
      <c r="C235" s="58" t="s">
        <v>908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553</v>
      </c>
      <c r="B236" s="65" t="s">
        <v>554</v>
      </c>
      <c r="C236" s="58" t="s">
        <v>908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555</v>
      </c>
      <c r="B237" s="64" t="s">
        <v>532</v>
      </c>
      <c r="C237" s="58" t="s">
        <v>908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556</v>
      </c>
      <c r="B238" s="64" t="s">
        <v>534</v>
      </c>
      <c r="C238" s="58" t="s">
        <v>908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557</v>
      </c>
      <c r="B239" s="64" t="s">
        <v>536</v>
      </c>
      <c r="C239" s="58" t="s">
        <v>908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558</v>
      </c>
      <c r="B240" s="65" t="s">
        <v>423</v>
      </c>
      <c r="C240" s="58" t="s">
        <v>908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559</v>
      </c>
      <c r="B241" s="65" t="s">
        <v>560</v>
      </c>
      <c r="C241" s="58" t="s">
        <v>908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561</v>
      </c>
      <c r="B242" s="80" t="s">
        <v>562</v>
      </c>
      <c r="C242" s="58" t="s">
        <v>908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563</v>
      </c>
      <c r="B243" s="80" t="s">
        <v>564</v>
      </c>
      <c r="C243" s="58" t="s">
        <v>908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565</v>
      </c>
      <c r="B244" s="65" t="s">
        <v>566</v>
      </c>
      <c r="C244" s="58" t="s">
        <v>908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567</v>
      </c>
      <c r="B245" s="65" t="s">
        <v>568</v>
      </c>
      <c r="C245" s="58" t="s">
        <v>908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569</v>
      </c>
      <c r="B246" s="80" t="s">
        <v>570</v>
      </c>
      <c r="C246" s="58" t="s">
        <v>908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571</v>
      </c>
      <c r="B247" s="65" t="s">
        <v>572</v>
      </c>
      <c r="C247" s="58" t="s">
        <v>908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573</v>
      </c>
      <c r="B248" s="65" t="s">
        <v>574</v>
      </c>
      <c r="C248" s="58" t="s">
        <v>908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575</v>
      </c>
      <c r="B249" s="80" t="s">
        <v>576</v>
      </c>
      <c r="C249" s="58" t="s">
        <v>908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577</v>
      </c>
      <c r="B250" s="80" t="s">
        <v>578</v>
      </c>
      <c r="C250" s="58" t="s">
        <v>908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579</v>
      </c>
      <c r="B251" s="80" t="s">
        <v>580</v>
      </c>
      <c r="C251" s="58" t="s">
        <v>908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581</v>
      </c>
      <c r="B252" s="83" t="s">
        <v>582</v>
      </c>
      <c r="C252" s="70" t="s">
        <v>908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583</v>
      </c>
      <c r="B253" s="51" t="s">
        <v>328</v>
      </c>
      <c r="C253" s="52" t="s">
        <v>426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584</v>
      </c>
      <c r="B254" s="65" t="s">
        <v>585</v>
      </c>
      <c r="C254" s="58" t="s">
        <v>908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586</v>
      </c>
      <c r="B255" s="64" t="s">
        <v>587</v>
      </c>
      <c r="C255" s="58" t="s">
        <v>908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588</v>
      </c>
      <c r="B256" s="66" t="s">
        <v>589</v>
      </c>
      <c r="C256" s="58" t="s">
        <v>908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590</v>
      </c>
      <c r="B257" s="66" t="s">
        <v>591</v>
      </c>
      <c r="C257" s="58" t="s">
        <v>908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592</v>
      </c>
      <c r="B258" s="67" t="s">
        <v>589</v>
      </c>
      <c r="C258" s="58" t="s">
        <v>908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593</v>
      </c>
      <c r="B259" s="66" t="s">
        <v>259</v>
      </c>
      <c r="C259" s="58" t="s">
        <v>908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594</v>
      </c>
      <c r="B260" s="67" t="s">
        <v>589</v>
      </c>
      <c r="C260" s="58" t="s">
        <v>908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595</v>
      </c>
      <c r="B261" s="66" t="s">
        <v>260</v>
      </c>
      <c r="C261" s="58" t="s">
        <v>908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596</v>
      </c>
      <c r="B262" s="67" t="s">
        <v>589</v>
      </c>
      <c r="C262" s="58" t="s">
        <v>908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597</v>
      </c>
      <c r="B263" s="64" t="s">
        <v>598</v>
      </c>
      <c r="C263" s="58" t="s">
        <v>908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599</v>
      </c>
      <c r="B264" s="66" t="s">
        <v>589</v>
      </c>
      <c r="C264" s="58" t="s">
        <v>908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600</v>
      </c>
      <c r="B265" s="63" t="s">
        <v>169</v>
      </c>
      <c r="C265" s="58" t="s">
        <v>908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601</v>
      </c>
      <c r="B266" s="66" t="s">
        <v>589</v>
      </c>
      <c r="C266" s="58" t="s">
        <v>908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602</v>
      </c>
      <c r="B267" s="63" t="s">
        <v>603</v>
      </c>
      <c r="C267" s="58" t="s">
        <v>908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604</v>
      </c>
      <c r="B268" s="66" t="s">
        <v>589</v>
      </c>
      <c r="C268" s="58" t="s">
        <v>908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605</v>
      </c>
      <c r="B269" s="63" t="s">
        <v>606</v>
      </c>
      <c r="C269" s="58" t="s">
        <v>908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607</v>
      </c>
      <c r="B270" s="66" t="s">
        <v>589</v>
      </c>
      <c r="C270" s="58" t="s">
        <v>908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608</v>
      </c>
      <c r="B271" s="63" t="s">
        <v>171</v>
      </c>
      <c r="C271" s="58" t="s">
        <v>908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609</v>
      </c>
      <c r="B272" s="66" t="s">
        <v>589</v>
      </c>
      <c r="C272" s="58" t="s">
        <v>908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608</v>
      </c>
      <c r="B273" s="63" t="s">
        <v>610</v>
      </c>
      <c r="C273" s="58" t="s">
        <v>908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611</v>
      </c>
      <c r="B274" s="66" t="s">
        <v>589</v>
      </c>
      <c r="C274" s="58" t="s">
        <v>908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612</v>
      </c>
      <c r="B275" s="64" t="s">
        <v>613</v>
      </c>
      <c r="C275" s="58" t="s">
        <v>908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614</v>
      </c>
      <c r="B276" s="66" t="s">
        <v>589</v>
      </c>
      <c r="C276" s="58" t="s">
        <v>908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615</v>
      </c>
      <c r="B277" s="66" t="s">
        <v>176</v>
      </c>
      <c r="C277" s="58" t="s">
        <v>908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616</v>
      </c>
      <c r="B278" s="67" t="s">
        <v>589</v>
      </c>
      <c r="C278" s="58" t="s">
        <v>908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617</v>
      </c>
      <c r="B279" s="66" t="s">
        <v>177</v>
      </c>
      <c r="C279" s="58" t="s">
        <v>908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618</v>
      </c>
      <c r="B280" s="67" t="s">
        <v>589</v>
      </c>
      <c r="C280" s="58" t="s">
        <v>908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619</v>
      </c>
      <c r="B281" s="64" t="s">
        <v>620</v>
      </c>
      <c r="C281" s="58" t="s">
        <v>908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621</v>
      </c>
      <c r="B282" s="66" t="s">
        <v>589</v>
      </c>
      <c r="C282" s="58" t="s">
        <v>908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622</v>
      </c>
      <c r="B283" s="65" t="s">
        <v>623</v>
      </c>
      <c r="C283" s="58" t="s">
        <v>908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624</v>
      </c>
      <c r="B284" s="64" t="s">
        <v>625</v>
      </c>
      <c r="C284" s="58" t="s">
        <v>908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626</v>
      </c>
      <c r="B285" s="66" t="s">
        <v>589</v>
      </c>
      <c r="C285" s="58" t="s">
        <v>908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627</v>
      </c>
      <c r="B286" s="64" t="s">
        <v>628</v>
      </c>
      <c r="C286" s="58" t="s">
        <v>908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629</v>
      </c>
      <c r="B287" s="66" t="s">
        <v>461</v>
      </c>
      <c r="C287" s="58" t="s">
        <v>908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630</v>
      </c>
      <c r="B288" s="67" t="s">
        <v>589</v>
      </c>
      <c r="C288" s="58" t="s">
        <v>908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631</v>
      </c>
      <c r="B289" s="66" t="s">
        <v>632</v>
      </c>
      <c r="C289" s="58" t="s">
        <v>908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633</v>
      </c>
      <c r="B290" s="67" t="s">
        <v>589</v>
      </c>
      <c r="C290" s="58" t="s">
        <v>908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634</v>
      </c>
      <c r="B291" s="64" t="s">
        <v>635</v>
      </c>
      <c r="C291" s="58" t="s">
        <v>908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636</v>
      </c>
      <c r="B292" s="66" t="s">
        <v>589</v>
      </c>
      <c r="C292" s="58" t="s">
        <v>908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637</v>
      </c>
      <c r="B293" s="64" t="s">
        <v>638</v>
      </c>
      <c r="C293" s="58" t="s">
        <v>908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639</v>
      </c>
      <c r="B294" s="66" t="s">
        <v>589</v>
      </c>
      <c r="C294" s="58" t="s">
        <v>908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640</v>
      </c>
      <c r="B295" s="64" t="s">
        <v>641</v>
      </c>
      <c r="C295" s="58" t="s">
        <v>908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642</v>
      </c>
      <c r="B296" s="66" t="s">
        <v>589</v>
      </c>
      <c r="C296" s="58" t="s">
        <v>908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643</v>
      </c>
      <c r="B297" s="64" t="s">
        <v>644</v>
      </c>
      <c r="C297" s="58" t="s">
        <v>908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645</v>
      </c>
      <c r="B298" s="66" t="s">
        <v>589</v>
      </c>
      <c r="C298" s="58" t="s">
        <v>908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646</v>
      </c>
      <c r="B299" s="64" t="s">
        <v>647</v>
      </c>
      <c r="C299" s="58" t="s">
        <v>908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648</v>
      </c>
      <c r="B300" s="66" t="s">
        <v>589</v>
      </c>
      <c r="C300" s="58" t="s">
        <v>908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649</v>
      </c>
      <c r="B301" s="64" t="s">
        <v>650</v>
      </c>
      <c r="C301" s="58" t="s">
        <v>908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651</v>
      </c>
      <c r="B302" s="66" t="s">
        <v>589</v>
      </c>
      <c r="C302" s="58" t="s">
        <v>908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652</v>
      </c>
      <c r="B303" s="64" t="s">
        <v>653</v>
      </c>
      <c r="C303" s="58" t="s">
        <v>908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654</v>
      </c>
      <c r="B304" s="66" t="s">
        <v>589</v>
      </c>
      <c r="C304" s="58" t="s">
        <v>908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655</v>
      </c>
      <c r="B305" s="65" t="s">
        <v>656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657</v>
      </c>
      <c r="B306" s="64" t="s">
        <v>658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659</v>
      </c>
      <c r="B307" s="64" t="s">
        <v>660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661</v>
      </c>
      <c r="B308" s="64" t="s">
        <v>662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663</v>
      </c>
      <c r="B309" s="64" t="s">
        <v>664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665</v>
      </c>
      <c r="B310" s="63" t="s">
        <v>666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667</v>
      </c>
      <c r="B311" s="63" t="s">
        <v>668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669</v>
      </c>
      <c r="B312" s="63" t="s">
        <v>670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671</v>
      </c>
      <c r="B313" s="63" t="s">
        <v>672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673</v>
      </c>
      <c r="B314" s="63" t="s">
        <v>674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675</v>
      </c>
      <c r="B315" s="64" t="s">
        <v>676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677</v>
      </c>
      <c r="B316" s="84" t="s">
        <v>176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678</v>
      </c>
      <c r="B317" s="85" t="s">
        <v>177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11" t="s">
        <v>679</v>
      </c>
      <c r="B318" s="312"/>
      <c r="C318" s="312"/>
      <c r="D318" s="312"/>
      <c r="E318" s="312"/>
      <c r="F318" s="312"/>
      <c r="G318" s="312"/>
      <c r="H318" s="313"/>
      <c r="I318" s="44"/>
    </row>
    <row r="319" spans="1:9" ht="31.5" x14ac:dyDescent="0.25">
      <c r="A319" s="77" t="s">
        <v>680</v>
      </c>
      <c r="B319" s="82" t="s">
        <v>681</v>
      </c>
      <c r="C319" s="78" t="s">
        <v>426</v>
      </c>
      <c r="D319" s="201" t="s">
        <v>682</v>
      </c>
      <c r="E319" s="201" t="s">
        <v>682</v>
      </c>
      <c r="F319" s="201"/>
      <c r="G319" s="201" t="s">
        <v>682</v>
      </c>
      <c r="H319" s="202" t="s">
        <v>682</v>
      </c>
    </row>
    <row r="320" spans="1:9" x14ac:dyDescent="0.25">
      <c r="A320" s="56" t="s">
        <v>683</v>
      </c>
      <c r="B320" s="65" t="s">
        <v>684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685</v>
      </c>
      <c r="B321" s="65" t="s">
        <v>686</v>
      </c>
      <c r="C321" s="58" t="s">
        <v>687</v>
      </c>
      <c r="D321" s="59"/>
      <c r="E321" s="193"/>
      <c r="F321" s="193"/>
      <c r="G321" s="193"/>
      <c r="H321" s="192"/>
    </row>
    <row r="322" spans="1:8" x14ac:dyDescent="0.25">
      <c r="A322" s="56" t="s">
        <v>688</v>
      </c>
      <c r="B322" s="65" t="s">
        <v>689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690</v>
      </c>
      <c r="B323" s="65" t="s">
        <v>691</v>
      </c>
      <c r="C323" s="58" t="s">
        <v>687</v>
      </c>
      <c r="D323" s="59"/>
      <c r="E323" s="193"/>
      <c r="F323" s="193"/>
      <c r="G323" s="193"/>
      <c r="H323" s="192"/>
    </row>
    <row r="324" spans="1:8" x14ac:dyDescent="0.25">
      <c r="A324" s="56" t="s">
        <v>692</v>
      </c>
      <c r="B324" s="65" t="s">
        <v>693</v>
      </c>
      <c r="C324" s="58" t="s">
        <v>694</v>
      </c>
      <c r="D324" s="59"/>
      <c r="E324" s="193"/>
      <c r="F324" s="193"/>
      <c r="G324" s="193"/>
      <c r="H324" s="192"/>
    </row>
    <row r="325" spans="1:8" x14ac:dyDescent="0.25">
      <c r="A325" s="56" t="s">
        <v>695</v>
      </c>
      <c r="B325" s="65" t="s">
        <v>696</v>
      </c>
      <c r="C325" s="58" t="s">
        <v>426</v>
      </c>
      <c r="D325" s="203" t="s">
        <v>682</v>
      </c>
      <c r="E325" s="203" t="s">
        <v>682</v>
      </c>
      <c r="F325" s="203"/>
      <c r="G325" s="203" t="s">
        <v>682</v>
      </c>
      <c r="H325" s="204" t="s">
        <v>682</v>
      </c>
    </row>
    <row r="326" spans="1:8" x14ac:dyDescent="0.25">
      <c r="A326" s="56" t="s">
        <v>697</v>
      </c>
      <c r="B326" s="64" t="s">
        <v>698</v>
      </c>
      <c r="C326" s="58" t="s">
        <v>694</v>
      </c>
      <c r="D326" s="59"/>
      <c r="E326" s="193"/>
      <c r="F326" s="193"/>
      <c r="G326" s="193"/>
      <c r="H326" s="192"/>
    </row>
    <row r="327" spans="1:8" x14ac:dyDescent="0.25">
      <c r="A327" s="56" t="s">
        <v>699</v>
      </c>
      <c r="B327" s="64" t="s">
        <v>700</v>
      </c>
      <c r="C327" s="58" t="s">
        <v>701</v>
      </c>
      <c r="D327" s="59"/>
      <c r="E327" s="193"/>
      <c r="F327" s="193"/>
      <c r="G327" s="193"/>
      <c r="H327" s="192"/>
    </row>
    <row r="328" spans="1:8" x14ac:dyDescent="0.25">
      <c r="A328" s="56" t="s">
        <v>702</v>
      </c>
      <c r="B328" s="65" t="s">
        <v>703</v>
      </c>
      <c r="C328" s="58" t="s">
        <v>426</v>
      </c>
      <c r="D328" s="203" t="s">
        <v>682</v>
      </c>
      <c r="E328" s="203" t="s">
        <v>682</v>
      </c>
      <c r="F328" s="203"/>
      <c r="G328" s="203" t="s">
        <v>682</v>
      </c>
      <c r="H328" s="204" t="s">
        <v>682</v>
      </c>
    </row>
    <row r="329" spans="1:8" x14ac:dyDescent="0.25">
      <c r="A329" s="56" t="s">
        <v>704</v>
      </c>
      <c r="B329" s="64" t="s">
        <v>698</v>
      </c>
      <c r="C329" s="58" t="s">
        <v>694</v>
      </c>
      <c r="D329" s="59"/>
      <c r="E329" s="193"/>
      <c r="F329" s="193"/>
      <c r="G329" s="193"/>
      <c r="H329" s="192"/>
    </row>
    <row r="330" spans="1:8" x14ac:dyDescent="0.25">
      <c r="A330" s="56" t="s">
        <v>705</v>
      </c>
      <c r="B330" s="64" t="s">
        <v>706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707</v>
      </c>
      <c r="B331" s="64" t="s">
        <v>700</v>
      </c>
      <c r="C331" s="58" t="s">
        <v>701</v>
      </c>
      <c r="D331" s="59"/>
      <c r="E331" s="193"/>
      <c r="F331" s="193"/>
      <c r="G331" s="193"/>
      <c r="H331" s="192"/>
    </row>
    <row r="332" spans="1:8" x14ac:dyDescent="0.25">
      <c r="A332" s="56" t="s">
        <v>708</v>
      </c>
      <c r="B332" s="65" t="s">
        <v>709</v>
      </c>
      <c r="C332" s="58" t="s">
        <v>426</v>
      </c>
      <c r="D332" s="203" t="s">
        <v>682</v>
      </c>
      <c r="E332" s="203" t="s">
        <v>682</v>
      </c>
      <c r="F332" s="203"/>
      <c r="G332" s="203" t="s">
        <v>682</v>
      </c>
      <c r="H332" s="204" t="s">
        <v>682</v>
      </c>
    </row>
    <row r="333" spans="1:8" x14ac:dyDescent="0.25">
      <c r="A333" s="56" t="s">
        <v>710</v>
      </c>
      <c r="B333" s="64" t="s">
        <v>698</v>
      </c>
      <c r="C333" s="58" t="s">
        <v>694</v>
      </c>
      <c r="D333" s="59"/>
      <c r="E333" s="193"/>
      <c r="F333" s="193"/>
      <c r="G333" s="193"/>
      <c r="H333" s="192"/>
    </row>
    <row r="334" spans="1:8" x14ac:dyDescent="0.25">
      <c r="A334" s="56" t="s">
        <v>711</v>
      </c>
      <c r="B334" s="64" t="s">
        <v>700</v>
      </c>
      <c r="C334" s="58" t="s">
        <v>701</v>
      </c>
      <c r="D334" s="59"/>
      <c r="E334" s="193"/>
      <c r="F334" s="193"/>
      <c r="G334" s="193"/>
      <c r="H334" s="192"/>
    </row>
    <row r="335" spans="1:8" x14ac:dyDescent="0.25">
      <c r="A335" s="56" t="s">
        <v>712</v>
      </c>
      <c r="B335" s="65" t="s">
        <v>713</v>
      </c>
      <c r="C335" s="58" t="s">
        <v>426</v>
      </c>
      <c r="D335" s="203" t="s">
        <v>682</v>
      </c>
      <c r="E335" s="203" t="s">
        <v>682</v>
      </c>
      <c r="F335" s="203"/>
      <c r="G335" s="203" t="s">
        <v>682</v>
      </c>
      <c r="H335" s="204" t="s">
        <v>682</v>
      </c>
    </row>
    <row r="336" spans="1:8" x14ac:dyDescent="0.25">
      <c r="A336" s="56" t="s">
        <v>714</v>
      </c>
      <c r="B336" s="64" t="s">
        <v>698</v>
      </c>
      <c r="C336" s="58" t="s">
        <v>694</v>
      </c>
      <c r="D336" s="59"/>
      <c r="E336" s="193"/>
      <c r="F336" s="193"/>
      <c r="G336" s="193"/>
      <c r="H336" s="192"/>
    </row>
    <row r="337" spans="1:8" x14ac:dyDescent="0.25">
      <c r="A337" s="56" t="s">
        <v>715</v>
      </c>
      <c r="B337" s="64" t="s">
        <v>706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716</v>
      </c>
      <c r="B338" s="64" t="s">
        <v>700</v>
      </c>
      <c r="C338" s="58" t="s">
        <v>701</v>
      </c>
      <c r="D338" s="59"/>
      <c r="E338" s="193"/>
      <c r="F338" s="193"/>
      <c r="G338" s="193"/>
      <c r="H338" s="192"/>
    </row>
    <row r="339" spans="1:8" x14ac:dyDescent="0.25">
      <c r="A339" s="77" t="s">
        <v>717</v>
      </c>
      <c r="B339" s="82" t="s">
        <v>718</v>
      </c>
      <c r="C339" s="78" t="s">
        <v>426</v>
      </c>
      <c r="D339" s="203" t="s">
        <v>682</v>
      </c>
      <c r="E339" s="203" t="s">
        <v>682</v>
      </c>
      <c r="F339" s="201"/>
      <c r="G339" s="201" t="s">
        <v>682</v>
      </c>
      <c r="H339" s="202" t="s">
        <v>682</v>
      </c>
    </row>
    <row r="340" spans="1:8" x14ac:dyDescent="0.25">
      <c r="A340" s="56" t="s">
        <v>719</v>
      </c>
      <c r="B340" s="65" t="s">
        <v>720</v>
      </c>
      <c r="C340" s="58" t="s">
        <v>694</v>
      </c>
      <c r="D340" s="59"/>
      <c r="E340" s="193"/>
      <c r="F340" s="193"/>
      <c r="G340" s="193"/>
      <c r="H340" s="192"/>
    </row>
    <row r="341" spans="1:8" ht="31.5" x14ac:dyDescent="0.25">
      <c r="A341" s="56" t="s">
        <v>721</v>
      </c>
      <c r="B341" s="64" t="s">
        <v>722</v>
      </c>
      <c r="C341" s="58" t="s">
        <v>694</v>
      </c>
      <c r="D341" s="59"/>
      <c r="E341" s="193"/>
      <c r="F341" s="193"/>
      <c r="G341" s="193"/>
      <c r="H341" s="192"/>
    </row>
    <row r="342" spans="1:8" x14ac:dyDescent="0.25">
      <c r="A342" s="56" t="s">
        <v>723</v>
      </c>
      <c r="B342" s="84" t="s">
        <v>724</v>
      </c>
      <c r="C342" s="58" t="s">
        <v>694</v>
      </c>
      <c r="D342" s="59"/>
      <c r="E342" s="193"/>
      <c r="F342" s="193"/>
      <c r="G342" s="193"/>
      <c r="H342" s="192"/>
    </row>
    <row r="343" spans="1:8" x14ac:dyDescent="0.25">
      <c r="A343" s="56" t="s">
        <v>725</v>
      </c>
      <c r="B343" s="84" t="s">
        <v>726</v>
      </c>
      <c r="C343" s="58" t="s">
        <v>694</v>
      </c>
      <c r="D343" s="59"/>
      <c r="E343" s="193"/>
      <c r="F343" s="193"/>
      <c r="G343" s="193"/>
      <c r="H343" s="192"/>
    </row>
    <row r="344" spans="1:8" x14ac:dyDescent="0.25">
      <c r="A344" s="56" t="s">
        <v>727</v>
      </c>
      <c r="B344" s="65" t="s">
        <v>728</v>
      </c>
      <c r="C344" s="58" t="s">
        <v>694</v>
      </c>
      <c r="D344" s="59"/>
      <c r="E344" s="193"/>
      <c r="F344" s="193"/>
      <c r="G344" s="193"/>
      <c r="H344" s="192"/>
    </row>
    <row r="345" spans="1:8" x14ac:dyDescent="0.25">
      <c r="A345" s="56" t="s">
        <v>729</v>
      </c>
      <c r="B345" s="65" t="s">
        <v>730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731</v>
      </c>
      <c r="B346" s="64" t="s">
        <v>732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733</v>
      </c>
      <c r="B347" s="84" t="s">
        <v>724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734</v>
      </c>
      <c r="B348" s="84" t="s">
        <v>726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735</v>
      </c>
      <c r="B349" s="65" t="s">
        <v>736</v>
      </c>
      <c r="C349" s="58" t="s">
        <v>737</v>
      </c>
      <c r="D349" s="59"/>
      <c r="E349" s="193"/>
      <c r="F349" s="193"/>
      <c r="G349" s="193"/>
      <c r="H349" s="192"/>
    </row>
    <row r="350" spans="1:8" ht="31.5" x14ac:dyDescent="0.25">
      <c r="A350" s="56" t="s">
        <v>738</v>
      </c>
      <c r="B350" s="65" t="s">
        <v>739</v>
      </c>
      <c r="C350" s="58" t="s">
        <v>908</v>
      </c>
      <c r="D350" s="59"/>
      <c r="E350" s="193"/>
      <c r="F350" s="193"/>
      <c r="G350" s="193"/>
      <c r="H350" s="192"/>
    </row>
    <row r="351" spans="1:8" x14ac:dyDescent="0.25">
      <c r="A351" s="56" t="s">
        <v>740</v>
      </c>
      <c r="B351" s="80" t="s">
        <v>741</v>
      </c>
      <c r="C351" s="58" t="s">
        <v>426</v>
      </c>
      <c r="D351" s="203" t="s">
        <v>682</v>
      </c>
      <c r="E351" s="203" t="s">
        <v>682</v>
      </c>
      <c r="F351" s="203"/>
      <c r="G351" s="203" t="s">
        <v>682</v>
      </c>
      <c r="H351" s="204" t="s">
        <v>682</v>
      </c>
    </row>
    <row r="352" spans="1:8" x14ac:dyDescent="0.25">
      <c r="A352" s="56" t="s">
        <v>742</v>
      </c>
      <c r="B352" s="65" t="s">
        <v>743</v>
      </c>
      <c r="C352" s="58" t="s">
        <v>694</v>
      </c>
      <c r="D352" s="59"/>
      <c r="E352" s="193"/>
      <c r="F352" s="193"/>
      <c r="G352" s="193"/>
      <c r="H352" s="192"/>
    </row>
    <row r="353" spans="1:8" x14ac:dyDescent="0.25">
      <c r="A353" s="56" t="s">
        <v>744</v>
      </c>
      <c r="B353" s="65" t="s">
        <v>745</v>
      </c>
      <c r="C353" s="58" t="s">
        <v>687</v>
      </c>
      <c r="D353" s="59"/>
      <c r="E353" s="193"/>
      <c r="F353" s="193"/>
      <c r="G353" s="193"/>
      <c r="H353" s="192"/>
    </row>
    <row r="354" spans="1:8" ht="47.25" x14ac:dyDescent="0.25">
      <c r="A354" s="56" t="s">
        <v>746</v>
      </c>
      <c r="B354" s="65" t="s">
        <v>747</v>
      </c>
      <c r="C354" s="58" t="s">
        <v>908</v>
      </c>
      <c r="D354" s="59"/>
      <c r="E354" s="193"/>
      <c r="F354" s="193"/>
      <c r="G354" s="193"/>
      <c r="H354" s="192"/>
    </row>
    <row r="355" spans="1:8" ht="31.5" x14ac:dyDescent="0.25">
      <c r="A355" s="56" t="s">
        <v>748</v>
      </c>
      <c r="B355" s="65" t="s">
        <v>749</v>
      </c>
      <c r="C355" s="58" t="s">
        <v>908</v>
      </c>
      <c r="D355" s="59"/>
      <c r="E355" s="193"/>
      <c r="F355" s="193"/>
      <c r="G355" s="193"/>
      <c r="H355" s="192"/>
    </row>
    <row r="356" spans="1:8" x14ac:dyDescent="0.25">
      <c r="A356" s="56" t="s">
        <v>750</v>
      </c>
      <c r="B356" s="80" t="s">
        <v>751</v>
      </c>
      <c r="C356" s="204" t="s">
        <v>426</v>
      </c>
      <c r="D356" s="203" t="s">
        <v>682</v>
      </c>
      <c r="E356" s="203" t="s">
        <v>682</v>
      </c>
      <c r="F356" s="203"/>
      <c r="G356" s="203" t="s">
        <v>682</v>
      </c>
      <c r="H356" s="204" t="s">
        <v>682</v>
      </c>
    </row>
    <row r="357" spans="1:8" x14ac:dyDescent="0.25">
      <c r="A357" s="56" t="s">
        <v>752</v>
      </c>
      <c r="B357" s="65" t="s">
        <v>753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754</v>
      </c>
      <c r="B358" s="64" t="s">
        <v>755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756</v>
      </c>
      <c r="B359" s="64" t="s">
        <v>757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758</v>
      </c>
      <c r="B360" s="64" t="s">
        <v>759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760</v>
      </c>
      <c r="B361" s="65" t="s">
        <v>761</v>
      </c>
      <c r="C361" s="58" t="s">
        <v>694</v>
      </c>
      <c r="D361" s="59"/>
      <c r="E361" s="193"/>
      <c r="F361" s="193"/>
      <c r="G361" s="193"/>
      <c r="H361" s="192"/>
    </row>
    <row r="362" spans="1:8" ht="31.5" x14ac:dyDescent="0.25">
      <c r="A362" s="56" t="s">
        <v>762</v>
      </c>
      <c r="B362" s="64" t="s">
        <v>763</v>
      </c>
      <c r="C362" s="58" t="s">
        <v>694</v>
      </c>
      <c r="D362" s="59"/>
      <c r="E362" s="193"/>
      <c r="F362" s="193"/>
      <c r="G362" s="193"/>
      <c r="H362" s="192"/>
    </row>
    <row r="363" spans="1:8" x14ac:dyDescent="0.25">
      <c r="A363" s="56" t="s">
        <v>764</v>
      </c>
      <c r="B363" s="64" t="s">
        <v>765</v>
      </c>
      <c r="C363" s="58" t="s">
        <v>694</v>
      </c>
      <c r="D363" s="59"/>
      <c r="E363" s="193"/>
      <c r="F363" s="193"/>
      <c r="G363" s="193"/>
      <c r="H363" s="192"/>
    </row>
    <row r="364" spans="1:8" ht="31.5" x14ac:dyDescent="0.25">
      <c r="A364" s="56" t="s">
        <v>766</v>
      </c>
      <c r="B364" s="65" t="s">
        <v>767</v>
      </c>
      <c r="C364" s="58" t="s">
        <v>908</v>
      </c>
      <c r="D364" s="59"/>
      <c r="E364" s="193"/>
      <c r="F364" s="193"/>
      <c r="G364" s="193"/>
      <c r="H364" s="192"/>
    </row>
    <row r="365" spans="1:8" x14ac:dyDescent="0.25">
      <c r="A365" s="56" t="s">
        <v>768</v>
      </c>
      <c r="B365" s="64" t="s">
        <v>769</v>
      </c>
      <c r="C365" s="58" t="s">
        <v>908</v>
      </c>
      <c r="D365" s="71"/>
      <c r="E365" s="193"/>
      <c r="F365" s="194"/>
      <c r="G365" s="194"/>
      <c r="H365" s="195"/>
    </row>
    <row r="366" spans="1:8" x14ac:dyDescent="0.25">
      <c r="A366" s="56" t="s">
        <v>770</v>
      </c>
      <c r="B366" s="64" t="s">
        <v>177</v>
      </c>
      <c r="C366" s="58" t="s">
        <v>908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771</v>
      </c>
      <c r="B367" s="86" t="s">
        <v>772</v>
      </c>
      <c r="C367" s="75" t="s">
        <v>909</v>
      </c>
      <c r="D367" s="76"/>
      <c r="E367" s="197"/>
      <c r="F367" s="197"/>
      <c r="G367" s="197"/>
      <c r="H367" s="87"/>
    </row>
    <row r="368" spans="1:8" x14ac:dyDescent="0.25">
      <c r="A368" s="314" t="s">
        <v>773</v>
      </c>
      <c r="B368" s="315"/>
      <c r="C368" s="315"/>
      <c r="D368" s="315"/>
      <c r="E368" s="315"/>
      <c r="F368" s="315"/>
      <c r="G368" s="315"/>
      <c r="H368" s="316"/>
    </row>
    <row r="369" spans="1:8" ht="16.5" thickBot="1" x14ac:dyDescent="0.3">
      <c r="A369" s="314"/>
      <c r="B369" s="315"/>
      <c r="C369" s="315"/>
      <c r="D369" s="315"/>
      <c r="E369" s="315"/>
      <c r="F369" s="315"/>
      <c r="G369" s="315"/>
      <c r="H369" s="316"/>
    </row>
    <row r="370" spans="1:8" ht="51.75" customHeight="1" x14ac:dyDescent="0.25">
      <c r="A370" s="300" t="s">
        <v>160</v>
      </c>
      <c r="B370" s="296" t="s">
        <v>161</v>
      </c>
      <c r="C370" s="298" t="s">
        <v>254</v>
      </c>
      <c r="D370" s="303" t="s">
        <v>832</v>
      </c>
      <c r="E370" s="304"/>
      <c r="F370" s="305" t="s">
        <v>834</v>
      </c>
      <c r="G370" s="304"/>
      <c r="H370" s="306" t="s">
        <v>7</v>
      </c>
    </row>
    <row r="371" spans="1:8" ht="38.25" x14ac:dyDescent="0.25">
      <c r="A371" s="301"/>
      <c r="B371" s="297"/>
      <c r="C371" s="299"/>
      <c r="D371" s="185" t="s">
        <v>836</v>
      </c>
      <c r="E371" s="186" t="s">
        <v>10</v>
      </c>
      <c r="F371" s="186" t="s">
        <v>837</v>
      </c>
      <c r="G371" s="185" t="s">
        <v>835</v>
      </c>
      <c r="H371" s="307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08" t="s">
        <v>774</v>
      </c>
      <c r="B373" s="309"/>
      <c r="C373" s="78" t="s">
        <v>908</v>
      </c>
      <c r="D373" s="79"/>
      <c r="E373" s="94"/>
      <c r="F373" s="94"/>
      <c r="G373" s="95"/>
      <c r="H373" s="96"/>
    </row>
    <row r="374" spans="1:8" ht="18.75" x14ac:dyDescent="0.25">
      <c r="A374" s="56" t="s">
        <v>162</v>
      </c>
      <c r="B374" s="97" t="s">
        <v>775</v>
      </c>
      <c r="C374" s="58" t="s">
        <v>908</v>
      </c>
      <c r="D374" s="59"/>
      <c r="E374" s="98"/>
      <c r="F374" s="98"/>
      <c r="G374" s="99"/>
      <c r="H374" s="100"/>
    </row>
    <row r="375" spans="1:8" ht="18.75" x14ac:dyDescent="0.25">
      <c r="A375" s="56" t="s">
        <v>163</v>
      </c>
      <c r="B375" s="65" t="s">
        <v>164</v>
      </c>
      <c r="C375" s="58" t="s">
        <v>908</v>
      </c>
      <c r="D375" s="59"/>
      <c r="E375" s="98"/>
      <c r="F375" s="98"/>
      <c r="G375" s="99"/>
      <c r="H375" s="100"/>
    </row>
    <row r="376" spans="1:8" ht="31.5" x14ac:dyDescent="0.25">
      <c r="A376" s="56" t="s">
        <v>165</v>
      </c>
      <c r="B376" s="64" t="s">
        <v>776</v>
      </c>
      <c r="C376" s="58" t="s">
        <v>908</v>
      </c>
      <c r="D376" s="59"/>
      <c r="E376" s="101"/>
      <c r="F376" s="101"/>
      <c r="G376" s="99"/>
      <c r="H376" s="100"/>
    </row>
    <row r="377" spans="1:8" ht="18.75" x14ac:dyDescent="0.25">
      <c r="A377" s="56" t="s">
        <v>166</v>
      </c>
      <c r="B377" s="66" t="s">
        <v>777</v>
      </c>
      <c r="C377" s="58" t="s">
        <v>908</v>
      </c>
      <c r="D377" s="59"/>
      <c r="E377" s="101"/>
      <c r="F377" s="101"/>
      <c r="G377" s="99"/>
      <c r="H377" s="100"/>
    </row>
    <row r="378" spans="1:8" ht="31.5" x14ac:dyDescent="0.25">
      <c r="A378" s="56" t="s">
        <v>778</v>
      </c>
      <c r="B378" s="67" t="s">
        <v>258</v>
      </c>
      <c r="C378" s="58" t="s">
        <v>908</v>
      </c>
      <c r="D378" s="59"/>
      <c r="E378" s="101"/>
      <c r="F378" s="101"/>
      <c r="G378" s="99"/>
      <c r="H378" s="100"/>
    </row>
    <row r="379" spans="1:8" ht="31.5" x14ac:dyDescent="0.25">
      <c r="A379" s="56" t="s">
        <v>779</v>
      </c>
      <c r="B379" s="67" t="s">
        <v>259</v>
      </c>
      <c r="C379" s="58" t="s">
        <v>908</v>
      </c>
      <c r="D379" s="59"/>
      <c r="E379" s="101"/>
      <c r="F379" s="101"/>
      <c r="G379" s="99"/>
      <c r="H379" s="100"/>
    </row>
    <row r="380" spans="1:8" ht="31.5" x14ac:dyDescent="0.25">
      <c r="A380" s="56" t="s">
        <v>780</v>
      </c>
      <c r="B380" s="67" t="s">
        <v>260</v>
      </c>
      <c r="C380" s="58" t="s">
        <v>908</v>
      </c>
      <c r="D380" s="59"/>
      <c r="E380" s="101"/>
      <c r="F380" s="101"/>
      <c r="G380" s="99"/>
      <c r="H380" s="100"/>
    </row>
    <row r="381" spans="1:8" ht="18.75" x14ac:dyDescent="0.25">
      <c r="A381" s="56" t="s">
        <v>168</v>
      </c>
      <c r="B381" s="66" t="s">
        <v>781</v>
      </c>
      <c r="C381" s="58" t="s">
        <v>908</v>
      </c>
      <c r="D381" s="59"/>
      <c r="E381" s="101"/>
      <c r="F381" s="101"/>
      <c r="G381" s="99"/>
      <c r="H381" s="100"/>
    </row>
    <row r="382" spans="1:8" ht="18.75" x14ac:dyDescent="0.25">
      <c r="A382" s="56" t="s">
        <v>170</v>
      </c>
      <c r="B382" s="66" t="s">
        <v>782</v>
      </c>
      <c r="C382" s="58" t="s">
        <v>908</v>
      </c>
      <c r="D382" s="59"/>
      <c r="E382" s="101"/>
      <c r="F382" s="101"/>
      <c r="G382" s="99"/>
      <c r="H382" s="100"/>
    </row>
    <row r="383" spans="1:8" ht="18.75" x14ac:dyDescent="0.25">
      <c r="A383" s="56" t="s">
        <v>172</v>
      </c>
      <c r="B383" s="66" t="s">
        <v>783</v>
      </c>
      <c r="C383" s="58" t="s">
        <v>908</v>
      </c>
      <c r="D383" s="59"/>
      <c r="E383" s="101"/>
      <c r="F383" s="101"/>
      <c r="G383" s="99"/>
      <c r="H383" s="100"/>
    </row>
    <row r="384" spans="1:8" ht="18.75" x14ac:dyDescent="0.25">
      <c r="A384" s="56" t="s">
        <v>173</v>
      </c>
      <c r="B384" s="66" t="s">
        <v>784</v>
      </c>
      <c r="C384" s="58" t="s">
        <v>908</v>
      </c>
      <c r="D384" s="59"/>
      <c r="E384" s="101"/>
      <c r="F384" s="101"/>
      <c r="G384" s="99"/>
      <c r="H384" s="100"/>
    </row>
    <row r="385" spans="1:8" ht="31.5" x14ac:dyDescent="0.25">
      <c r="A385" s="56" t="s">
        <v>785</v>
      </c>
      <c r="B385" s="67" t="s">
        <v>786</v>
      </c>
      <c r="C385" s="58" t="s">
        <v>908</v>
      </c>
      <c r="D385" s="59"/>
      <c r="E385" s="101"/>
      <c r="F385" s="101"/>
      <c r="G385" s="99"/>
      <c r="H385" s="100"/>
    </row>
    <row r="386" spans="1:8" ht="18.75" x14ac:dyDescent="0.25">
      <c r="A386" s="56" t="s">
        <v>787</v>
      </c>
      <c r="B386" s="67" t="s">
        <v>788</v>
      </c>
      <c r="C386" s="58" t="s">
        <v>908</v>
      </c>
      <c r="D386" s="59"/>
      <c r="E386" s="101"/>
      <c r="F386" s="101"/>
      <c r="G386" s="99"/>
      <c r="H386" s="100"/>
    </row>
    <row r="387" spans="1:8" ht="18.75" x14ac:dyDescent="0.25">
      <c r="A387" s="56" t="s">
        <v>789</v>
      </c>
      <c r="B387" s="67" t="s">
        <v>180</v>
      </c>
      <c r="C387" s="58" t="s">
        <v>908</v>
      </c>
      <c r="D387" s="59"/>
      <c r="E387" s="101"/>
      <c r="F387" s="101"/>
      <c r="G387" s="99"/>
      <c r="H387" s="100"/>
    </row>
    <row r="388" spans="1:8" ht="18.75" x14ac:dyDescent="0.25">
      <c r="A388" s="56" t="s">
        <v>790</v>
      </c>
      <c r="B388" s="67" t="s">
        <v>788</v>
      </c>
      <c r="C388" s="58" t="s">
        <v>908</v>
      </c>
      <c r="D388" s="59"/>
      <c r="E388" s="101"/>
      <c r="F388" s="101"/>
      <c r="G388" s="99"/>
      <c r="H388" s="100"/>
    </row>
    <row r="389" spans="1:8" ht="18.75" x14ac:dyDescent="0.25">
      <c r="A389" s="56" t="s">
        <v>174</v>
      </c>
      <c r="B389" s="66" t="s">
        <v>791</v>
      </c>
      <c r="C389" s="58" t="s">
        <v>908</v>
      </c>
      <c r="D389" s="59"/>
      <c r="E389" s="101"/>
      <c r="F389" s="101"/>
      <c r="G389" s="99"/>
      <c r="H389" s="100"/>
    </row>
    <row r="390" spans="1:8" ht="18.75" x14ac:dyDescent="0.25">
      <c r="A390" s="56" t="s">
        <v>175</v>
      </c>
      <c r="B390" s="66" t="s">
        <v>610</v>
      </c>
      <c r="C390" s="58" t="s">
        <v>908</v>
      </c>
      <c r="D390" s="59"/>
      <c r="E390" s="101"/>
      <c r="F390" s="101"/>
      <c r="G390" s="99"/>
      <c r="H390" s="100"/>
    </row>
    <row r="391" spans="1:8" ht="31.5" x14ac:dyDescent="0.25">
      <c r="A391" s="56" t="s">
        <v>792</v>
      </c>
      <c r="B391" s="66" t="s">
        <v>793</v>
      </c>
      <c r="C391" s="58" t="s">
        <v>908</v>
      </c>
      <c r="D391" s="59"/>
      <c r="E391" s="101"/>
      <c r="F391" s="101"/>
      <c r="G391" s="99"/>
      <c r="H391" s="100"/>
    </row>
    <row r="392" spans="1:8" ht="18.75" x14ac:dyDescent="0.25">
      <c r="A392" s="56" t="s">
        <v>794</v>
      </c>
      <c r="B392" s="67" t="s">
        <v>176</v>
      </c>
      <c r="C392" s="58" t="s">
        <v>908</v>
      </c>
      <c r="D392" s="59"/>
      <c r="E392" s="101"/>
      <c r="F392" s="101"/>
      <c r="G392" s="99"/>
      <c r="H392" s="100"/>
    </row>
    <row r="393" spans="1:8" ht="18.75" x14ac:dyDescent="0.25">
      <c r="A393" s="56" t="s">
        <v>795</v>
      </c>
      <c r="B393" s="102" t="s">
        <v>177</v>
      </c>
      <c r="C393" s="58" t="s">
        <v>908</v>
      </c>
      <c r="D393" s="59"/>
      <c r="E393" s="101"/>
      <c r="F393" s="101"/>
      <c r="G393" s="99"/>
      <c r="H393" s="100"/>
    </row>
    <row r="394" spans="1:8" ht="31.5" x14ac:dyDescent="0.25">
      <c r="A394" s="56" t="s">
        <v>178</v>
      </c>
      <c r="B394" s="64" t="s">
        <v>796</v>
      </c>
      <c r="C394" s="58" t="s">
        <v>908</v>
      </c>
      <c r="D394" s="59"/>
      <c r="E394" s="98"/>
      <c r="F394" s="98"/>
      <c r="G394" s="99"/>
      <c r="H394" s="100"/>
    </row>
    <row r="395" spans="1:8" ht="31.5" x14ac:dyDescent="0.25">
      <c r="A395" s="56" t="s">
        <v>797</v>
      </c>
      <c r="B395" s="66" t="s">
        <v>258</v>
      </c>
      <c r="C395" s="58" t="s">
        <v>908</v>
      </c>
      <c r="D395" s="59"/>
      <c r="E395" s="98"/>
      <c r="F395" s="98"/>
      <c r="G395" s="99"/>
      <c r="H395" s="100"/>
    </row>
    <row r="396" spans="1:8" ht="31.5" x14ac:dyDescent="0.25">
      <c r="A396" s="56" t="s">
        <v>798</v>
      </c>
      <c r="B396" s="66" t="s">
        <v>259</v>
      </c>
      <c r="C396" s="58" t="s">
        <v>908</v>
      </c>
      <c r="D396" s="59"/>
      <c r="E396" s="98"/>
      <c r="F396" s="98"/>
      <c r="G396" s="99"/>
      <c r="H396" s="100"/>
    </row>
    <row r="397" spans="1:8" ht="31.5" x14ac:dyDescent="0.25">
      <c r="A397" s="56" t="s">
        <v>799</v>
      </c>
      <c r="B397" s="66" t="s">
        <v>260</v>
      </c>
      <c r="C397" s="58" t="s">
        <v>908</v>
      </c>
      <c r="D397" s="59"/>
      <c r="E397" s="98"/>
      <c r="F397" s="98"/>
      <c r="G397" s="99"/>
      <c r="H397" s="100"/>
    </row>
    <row r="398" spans="1:8" ht="18.75" x14ac:dyDescent="0.25">
      <c r="A398" s="56" t="s">
        <v>179</v>
      </c>
      <c r="B398" s="64" t="s">
        <v>800</v>
      </c>
      <c r="C398" s="58" t="s">
        <v>908</v>
      </c>
      <c r="D398" s="59"/>
      <c r="E398" s="98"/>
      <c r="F398" s="98"/>
      <c r="G398" s="99"/>
      <c r="H398" s="100"/>
    </row>
    <row r="399" spans="1:8" ht="18.75" x14ac:dyDescent="0.25">
      <c r="A399" s="56" t="s">
        <v>181</v>
      </c>
      <c r="B399" s="65" t="s">
        <v>801</v>
      </c>
      <c r="C399" s="58" t="s">
        <v>908</v>
      </c>
      <c r="D399" s="59"/>
      <c r="E399" s="98"/>
      <c r="F399" s="98"/>
      <c r="G399" s="99"/>
      <c r="H399" s="100"/>
    </row>
    <row r="400" spans="1:8" ht="18.75" x14ac:dyDescent="0.25">
      <c r="A400" s="56" t="s">
        <v>182</v>
      </c>
      <c r="B400" s="64" t="s">
        <v>802</v>
      </c>
      <c r="C400" s="58" t="s">
        <v>908</v>
      </c>
      <c r="D400" s="59"/>
      <c r="E400" s="101"/>
      <c r="F400" s="101"/>
      <c r="G400" s="99"/>
      <c r="H400" s="100"/>
    </row>
    <row r="401" spans="1:8" ht="18.75" x14ac:dyDescent="0.25">
      <c r="A401" s="56" t="s">
        <v>183</v>
      </c>
      <c r="B401" s="66" t="s">
        <v>167</v>
      </c>
      <c r="C401" s="58" t="s">
        <v>908</v>
      </c>
      <c r="D401" s="59"/>
      <c r="E401" s="101"/>
      <c r="F401" s="101"/>
      <c r="G401" s="99"/>
      <c r="H401" s="100"/>
    </row>
    <row r="402" spans="1:8" ht="31.5" x14ac:dyDescent="0.25">
      <c r="A402" s="56" t="s">
        <v>803</v>
      </c>
      <c r="B402" s="66" t="s">
        <v>258</v>
      </c>
      <c r="C402" s="58" t="s">
        <v>908</v>
      </c>
      <c r="D402" s="59"/>
      <c r="E402" s="101"/>
      <c r="F402" s="101"/>
      <c r="G402" s="99"/>
      <c r="H402" s="100"/>
    </row>
    <row r="403" spans="1:8" ht="31.5" x14ac:dyDescent="0.25">
      <c r="A403" s="56" t="s">
        <v>804</v>
      </c>
      <c r="B403" s="66" t="s">
        <v>259</v>
      </c>
      <c r="C403" s="58" t="s">
        <v>908</v>
      </c>
      <c r="D403" s="59"/>
      <c r="E403" s="101"/>
      <c r="F403" s="101"/>
      <c r="G403" s="99"/>
      <c r="H403" s="100"/>
    </row>
    <row r="404" spans="1:8" ht="31.5" x14ac:dyDescent="0.25">
      <c r="A404" s="56" t="s">
        <v>805</v>
      </c>
      <c r="B404" s="66" t="s">
        <v>260</v>
      </c>
      <c r="C404" s="58" t="s">
        <v>908</v>
      </c>
      <c r="D404" s="59"/>
      <c r="E404" s="101"/>
      <c r="F404" s="101"/>
      <c r="G404" s="99"/>
      <c r="H404" s="100"/>
    </row>
    <row r="405" spans="1:8" ht="18.75" x14ac:dyDescent="0.25">
      <c r="A405" s="56" t="s">
        <v>184</v>
      </c>
      <c r="B405" s="66" t="s">
        <v>598</v>
      </c>
      <c r="C405" s="58" t="s">
        <v>908</v>
      </c>
      <c r="D405" s="59"/>
      <c r="E405" s="101"/>
      <c r="F405" s="101"/>
      <c r="G405" s="99"/>
      <c r="H405" s="100"/>
    </row>
    <row r="406" spans="1:8" ht="18.75" x14ac:dyDescent="0.25">
      <c r="A406" s="56" t="s">
        <v>185</v>
      </c>
      <c r="B406" s="66" t="s">
        <v>169</v>
      </c>
      <c r="C406" s="58" t="s">
        <v>908</v>
      </c>
      <c r="D406" s="59"/>
      <c r="E406" s="101"/>
      <c r="F406" s="101"/>
      <c r="G406" s="99"/>
      <c r="H406" s="100"/>
    </row>
    <row r="407" spans="1:8" ht="18.75" x14ac:dyDescent="0.25">
      <c r="A407" s="56" t="s">
        <v>186</v>
      </c>
      <c r="B407" s="66" t="s">
        <v>603</v>
      </c>
      <c r="C407" s="58" t="s">
        <v>908</v>
      </c>
      <c r="D407" s="59"/>
      <c r="E407" s="101"/>
      <c r="F407" s="101"/>
      <c r="G407" s="99"/>
      <c r="H407" s="100"/>
    </row>
    <row r="408" spans="1:8" ht="18.75" x14ac:dyDescent="0.25">
      <c r="A408" s="56" t="s">
        <v>187</v>
      </c>
      <c r="B408" s="66" t="s">
        <v>171</v>
      </c>
      <c r="C408" s="58" t="s">
        <v>908</v>
      </c>
      <c r="D408" s="59"/>
      <c r="E408" s="101"/>
      <c r="F408" s="101"/>
      <c r="G408" s="99"/>
      <c r="H408" s="100"/>
    </row>
    <row r="409" spans="1:8" ht="18.75" x14ac:dyDescent="0.25">
      <c r="A409" s="56" t="s">
        <v>188</v>
      </c>
      <c r="B409" s="66" t="s">
        <v>610</v>
      </c>
      <c r="C409" s="58" t="s">
        <v>908</v>
      </c>
      <c r="D409" s="59"/>
      <c r="E409" s="101"/>
      <c r="F409" s="101"/>
      <c r="G409" s="99"/>
      <c r="H409" s="100"/>
    </row>
    <row r="410" spans="1:8" ht="31.5" x14ac:dyDescent="0.25">
      <c r="A410" s="56" t="s">
        <v>189</v>
      </c>
      <c r="B410" s="66" t="s">
        <v>613</v>
      </c>
      <c r="C410" s="58" t="s">
        <v>908</v>
      </c>
      <c r="D410" s="59"/>
      <c r="E410" s="101"/>
      <c r="F410" s="101"/>
      <c r="G410" s="99"/>
      <c r="H410" s="100"/>
    </row>
    <row r="411" spans="1:8" ht="18.75" x14ac:dyDescent="0.25">
      <c r="A411" s="56" t="s">
        <v>190</v>
      </c>
      <c r="B411" s="67" t="s">
        <v>176</v>
      </c>
      <c r="C411" s="58" t="s">
        <v>908</v>
      </c>
      <c r="D411" s="59"/>
      <c r="E411" s="101"/>
      <c r="F411" s="101"/>
      <c r="G411" s="99"/>
      <c r="H411" s="100"/>
    </row>
    <row r="412" spans="1:8" ht="18.75" x14ac:dyDescent="0.25">
      <c r="A412" s="56" t="s">
        <v>191</v>
      </c>
      <c r="B412" s="102" t="s">
        <v>177</v>
      </c>
      <c r="C412" s="58" t="s">
        <v>908</v>
      </c>
      <c r="D412" s="59"/>
      <c r="E412" s="101"/>
      <c r="F412" s="101"/>
      <c r="G412" s="99"/>
      <c r="H412" s="100"/>
    </row>
    <row r="413" spans="1:8" ht="18.75" x14ac:dyDescent="0.25">
      <c r="A413" s="56" t="s">
        <v>192</v>
      </c>
      <c r="B413" s="64" t="s">
        <v>806</v>
      </c>
      <c r="C413" s="58" t="s">
        <v>908</v>
      </c>
      <c r="D413" s="59"/>
      <c r="E413" s="98"/>
      <c r="F413" s="98"/>
      <c r="G413" s="99"/>
      <c r="H413" s="100"/>
    </row>
    <row r="414" spans="1:8" ht="18.75" x14ac:dyDescent="0.25">
      <c r="A414" s="56" t="s">
        <v>193</v>
      </c>
      <c r="B414" s="64" t="s">
        <v>194</v>
      </c>
      <c r="C414" s="58" t="s">
        <v>908</v>
      </c>
      <c r="D414" s="59"/>
      <c r="E414" s="98"/>
      <c r="F414" s="98"/>
      <c r="G414" s="99"/>
      <c r="H414" s="100"/>
    </row>
    <row r="415" spans="1:8" ht="18.75" x14ac:dyDescent="0.25">
      <c r="A415" s="56" t="s">
        <v>195</v>
      </c>
      <c r="B415" s="66" t="s">
        <v>167</v>
      </c>
      <c r="C415" s="58" t="s">
        <v>908</v>
      </c>
      <c r="D415" s="59"/>
      <c r="E415" s="98"/>
      <c r="F415" s="98"/>
      <c r="G415" s="99"/>
      <c r="H415" s="100"/>
    </row>
    <row r="416" spans="1:8" ht="31.5" x14ac:dyDescent="0.25">
      <c r="A416" s="56" t="s">
        <v>807</v>
      </c>
      <c r="B416" s="66" t="s">
        <v>258</v>
      </c>
      <c r="C416" s="58" t="s">
        <v>908</v>
      </c>
      <c r="D416" s="59"/>
      <c r="E416" s="98"/>
      <c r="F416" s="98"/>
      <c r="G416" s="99"/>
      <c r="H416" s="100"/>
    </row>
    <row r="417" spans="1:10" ht="31.5" x14ac:dyDescent="0.25">
      <c r="A417" s="56" t="s">
        <v>808</v>
      </c>
      <c r="B417" s="66" t="s">
        <v>259</v>
      </c>
      <c r="C417" s="58" t="s">
        <v>908</v>
      </c>
      <c r="D417" s="59"/>
      <c r="E417" s="98"/>
      <c r="F417" s="98"/>
      <c r="G417" s="99"/>
      <c r="H417" s="100"/>
    </row>
    <row r="418" spans="1:10" ht="31.5" x14ac:dyDescent="0.25">
      <c r="A418" s="56" t="s">
        <v>809</v>
      </c>
      <c r="B418" s="66" t="s">
        <v>260</v>
      </c>
      <c r="C418" s="58" t="s">
        <v>908</v>
      </c>
      <c r="D418" s="59"/>
      <c r="E418" s="98"/>
      <c r="F418" s="98"/>
      <c r="G418" s="99"/>
      <c r="H418" s="100"/>
    </row>
    <row r="419" spans="1:10" ht="18.75" x14ac:dyDescent="0.25">
      <c r="A419" s="56" t="s">
        <v>196</v>
      </c>
      <c r="B419" s="66" t="s">
        <v>598</v>
      </c>
      <c r="C419" s="58" t="s">
        <v>908</v>
      </c>
      <c r="D419" s="59"/>
      <c r="E419" s="98"/>
      <c r="F419" s="98"/>
      <c r="G419" s="99"/>
      <c r="H419" s="100"/>
    </row>
    <row r="420" spans="1:10" ht="18.75" x14ac:dyDescent="0.25">
      <c r="A420" s="56" t="s">
        <v>197</v>
      </c>
      <c r="B420" s="66" t="s">
        <v>169</v>
      </c>
      <c r="C420" s="58" t="s">
        <v>908</v>
      </c>
      <c r="D420" s="59"/>
      <c r="E420" s="98"/>
      <c r="F420" s="98"/>
      <c r="G420" s="99"/>
      <c r="H420" s="100"/>
    </row>
    <row r="421" spans="1:10" ht="18.75" x14ac:dyDescent="0.25">
      <c r="A421" s="56" t="s">
        <v>198</v>
      </c>
      <c r="B421" s="66" t="s">
        <v>603</v>
      </c>
      <c r="C421" s="58" t="s">
        <v>908</v>
      </c>
      <c r="D421" s="59"/>
      <c r="E421" s="98"/>
      <c r="F421" s="98"/>
      <c r="G421" s="99"/>
      <c r="H421" s="100"/>
    </row>
    <row r="422" spans="1:10" ht="18.75" x14ac:dyDescent="0.25">
      <c r="A422" s="56" t="s">
        <v>199</v>
      </c>
      <c r="B422" s="66" t="s">
        <v>171</v>
      </c>
      <c r="C422" s="58" t="s">
        <v>908</v>
      </c>
      <c r="D422" s="59"/>
      <c r="E422" s="98"/>
      <c r="F422" s="98"/>
      <c r="G422" s="99"/>
      <c r="H422" s="100"/>
    </row>
    <row r="423" spans="1:10" ht="18.75" x14ac:dyDescent="0.25">
      <c r="A423" s="56" t="s">
        <v>200</v>
      </c>
      <c r="B423" s="66" t="s">
        <v>610</v>
      </c>
      <c r="C423" s="58" t="s">
        <v>908</v>
      </c>
      <c r="D423" s="59"/>
      <c r="E423" s="98"/>
      <c r="F423" s="98"/>
      <c r="G423" s="99"/>
      <c r="H423" s="100"/>
    </row>
    <row r="424" spans="1:10" ht="31.5" x14ac:dyDescent="0.25">
      <c r="A424" s="56" t="s">
        <v>201</v>
      </c>
      <c r="B424" s="66" t="s">
        <v>613</v>
      </c>
      <c r="C424" s="58" t="s">
        <v>908</v>
      </c>
      <c r="D424" s="59"/>
      <c r="E424" s="98"/>
      <c r="F424" s="98"/>
      <c r="G424" s="99"/>
      <c r="H424" s="100"/>
    </row>
    <row r="425" spans="1:10" ht="18.75" x14ac:dyDescent="0.25">
      <c r="A425" s="56" t="s">
        <v>202</v>
      </c>
      <c r="B425" s="102" t="s">
        <v>176</v>
      </c>
      <c r="C425" s="58" t="s">
        <v>908</v>
      </c>
      <c r="D425" s="59"/>
      <c r="E425" s="98"/>
      <c r="F425" s="98"/>
      <c r="G425" s="99"/>
      <c r="H425" s="100"/>
    </row>
    <row r="426" spans="1:10" ht="18.75" x14ac:dyDescent="0.25">
      <c r="A426" s="56" t="s">
        <v>203</v>
      </c>
      <c r="B426" s="102" t="s">
        <v>177</v>
      </c>
      <c r="C426" s="58" t="s">
        <v>908</v>
      </c>
      <c r="D426" s="59"/>
      <c r="E426" s="98"/>
      <c r="F426" s="98"/>
      <c r="G426" s="99"/>
      <c r="H426" s="100"/>
    </row>
    <row r="427" spans="1:10" ht="18.75" x14ac:dyDescent="0.25">
      <c r="A427" s="56" t="s">
        <v>204</v>
      </c>
      <c r="B427" s="65" t="s">
        <v>810</v>
      </c>
      <c r="C427" s="58" t="s">
        <v>908</v>
      </c>
      <c r="D427" s="59"/>
      <c r="E427" s="98"/>
      <c r="F427" s="98"/>
      <c r="G427" s="103"/>
      <c r="H427" s="100"/>
    </row>
    <row r="428" spans="1:10" ht="18.75" x14ac:dyDescent="0.25">
      <c r="A428" s="56" t="s">
        <v>205</v>
      </c>
      <c r="B428" s="65" t="s">
        <v>811</v>
      </c>
      <c r="C428" s="58" t="s">
        <v>908</v>
      </c>
      <c r="D428" s="59"/>
      <c r="E428" s="98"/>
      <c r="F428" s="98"/>
      <c r="G428" s="99"/>
      <c r="H428" s="100"/>
    </row>
    <row r="429" spans="1:10" ht="18.75" x14ac:dyDescent="0.3">
      <c r="A429" s="56" t="s">
        <v>206</v>
      </c>
      <c r="B429" s="64" t="s">
        <v>812</v>
      </c>
      <c r="C429" s="58" t="s">
        <v>908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207</v>
      </c>
      <c r="B430" s="64" t="s">
        <v>208</v>
      </c>
      <c r="C430" s="58" t="s">
        <v>908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209</v>
      </c>
      <c r="B431" s="97" t="s">
        <v>210</v>
      </c>
      <c r="C431" s="58" t="s">
        <v>908</v>
      </c>
      <c r="D431" s="59"/>
      <c r="E431" s="98"/>
      <c r="F431" s="98"/>
      <c r="G431" s="99"/>
      <c r="H431" s="100"/>
    </row>
    <row r="432" spans="1:10" ht="18.75" x14ac:dyDescent="0.25">
      <c r="A432" s="56" t="s">
        <v>211</v>
      </c>
      <c r="B432" s="65" t="s">
        <v>212</v>
      </c>
      <c r="C432" s="58" t="s">
        <v>908</v>
      </c>
      <c r="D432" s="59"/>
      <c r="E432" s="98"/>
      <c r="F432" s="98"/>
      <c r="G432" s="99"/>
      <c r="H432" s="100"/>
    </row>
    <row r="433" spans="1:8" ht="18.75" x14ac:dyDescent="0.25">
      <c r="A433" s="56" t="s">
        <v>213</v>
      </c>
      <c r="B433" s="65" t="s">
        <v>214</v>
      </c>
      <c r="C433" s="58" t="s">
        <v>908</v>
      </c>
      <c r="D433" s="59"/>
      <c r="E433" s="98"/>
      <c r="F433" s="98"/>
      <c r="G433" s="99"/>
      <c r="H433" s="100"/>
    </row>
    <row r="434" spans="1:8" ht="18.75" x14ac:dyDescent="0.25">
      <c r="A434" s="56" t="s">
        <v>215</v>
      </c>
      <c r="B434" s="65" t="s">
        <v>813</v>
      </c>
      <c r="C434" s="58" t="s">
        <v>908</v>
      </c>
      <c r="D434" s="59"/>
      <c r="E434" s="98"/>
      <c r="F434" s="98"/>
      <c r="G434" s="99"/>
      <c r="H434" s="100"/>
    </row>
    <row r="435" spans="1:8" ht="18.75" x14ac:dyDescent="0.25">
      <c r="A435" s="56" t="s">
        <v>216</v>
      </c>
      <c r="B435" s="65" t="s">
        <v>217</v>
      </c>
      <c r="C435" s="58" t="s">
        <v>908</v>
      </c>
      <c r="D435" s="59"/>
      <c r="E435" s="98"/>
      <c r="F435" s="98"/>
      <c r="G435" s="99"/>
      <c r="H435" s="100"/>
    </row>
    <row r="436" spans="1:8" ht="18.75" x14ac:dyDescent="0.25">
      <c r="A436" s="56" t="s">
        <v>218</v>
      </c>
      <c r="B436" s="65" t="s">
        <v>219</v>
      </c>
      <c r="C436" s="58" t="s">
        <v>908</v>
      </c>
      <c r="D436" s="59"/>
      <c r="E436" s="98"/>
      <c r="F436" s="98"/>
      <c r="G436" s="99"/>
      <c r="H436" s="100"/>
    </row>
    <row r="437" spans="1:8" ht="18.75" x14ac:dyDescent="0.25">
      <c r="A437" s="56" t="s">
        <v>220</v>
      </c>
      <c r="B437" s="64" t="s">
        <v>221</v>
      </c>
      <c r="C437" s="58" t="s">
        <v>908</v>
      </c>
      <c r="D437" s="59"/>
      <c r="E437" s="98"/>
      <c r="F437" s="98"/>
      <c r="G437" s="99"/>
      <c r="H437" s="100"/>
    </row>
    <row r="438" spans="1:8" ht="31.5" x14ac:dyDescent="0.25">
      <c r="A438" s="56" t="s">
        <v>222</v>
      </c>
      <c r="B438" s="66" t="s">
        <v>223</v>
      </c>
      <c r="C438" s="58" t="s">
        <v>908</v>
      </c>
      <c r="D438" s="59"/>
      <c r="E438" s="101"/>
      <c r="F438" s="101"/>
      <c r="G438" s="99"/>
      <c r="H438" s="100"/>
    </row>
    <row r="439" spans="1:8" ht="18.75" x14ac:dyDescent="0.25">
      <c r="A439" s="56" t="s">
        <v>224</v>
      </c>
      <c r="B439" s="64" t="s">
        <v>225</v>
      </c>
      <c r="C439" s="58" t="s">
        <v>908</v>
      </c>
      <c r="D439" s="59"/>
      <c r="E439" s="101"/>
      <c r="F439" s="101"/>
      <c r="G439" s="99"/>
      <c r="H439" s="100"/>
    </row>
    <row r="440" spans="1:8" ht="31.5" x14ac:dyDescent="0.25">
      <c r="A440" s="56" t="s">
        <v>226</v>
      </c>
      <c r="B440" s="66" t="s">
        <v>227</v>
      </c>
      <c r="C440" s="58" t="s">
        <v>908</v>
      </c>
      <c r="D440" s="59"/>
      <c r="E440" s="101"/>
      <c r="F440" s="101"/>
      <c r="G440" s="99"/>
      <c r="H440" s="100"/>
    </row>
    <row r="441" spans="1:8" ht="18.75" x14ac:dyDescent="0.25">
      <c r="A441" s="56" t="s">
        <v>228</v>
      </c>
      <c r="B441" s="65" t="s">
        <v>229</v>
      </c>
      <c r="C441" s="58" t="s">
        <v>908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230</v>
      </c>
      <c r="B442" s="107" t="s">
        <v>231</v>
      </c>
      <c r="C442" s="70" t="s">
        <v>908</v>
      </c>
      <c r="D442" s="71"/>
      <c r="E442" s="108"/>
      <c r="F442" s="108"/>
      <c r="G442" s="109"/>
      <c r="H442" s="110"/>
    </row>
    <row r="443" spans="1:8" x14ac:dyDescent="0.25">
      <c r="A443" s="50" t="s">
        <v>335</v>
      </c>
      <c r="B443" s="51" t="s">
        <v>328</v>
      </c>
      <c r="C443" s="111" t="s">
        <v>426</v>
      </c>
      <c r="D443" s="112"/>
      <c r="E443" s="113"/>
      <c r="F443" s="113"/>
      <c r="G443" s="114"/>
      <c r="H443" s="115"/>
    </row>
    <row r="444" spans="1:8" ht="47.25" x14ac:dyDescent="0.25">
      <c r="A444" s="116" t="s">
        <v>814</v>
      </c>
      <c r="B444" s="65" t="s">
        <v>815</v>
      </c>
      <c r="C444" s="70" t="s">
        <v>908</v>
      </c>
      <c r="D444" s="71"/>
      <c r="E444" s="117"/>
      <c r="F444" s="117"/>
      <c r="G444" s="118"/>
      <c r="H444" s="119"/>
    </row>
    <row r="445" spans="1:8" x14ac:dyDescent="0.25">
      <c r="A445" s="116" t="s">
        <v>338</v>
      </c>
      <c r="B445" s="64" t="s">
        <v>816</v>
      </c>
      <c r="C445" s="58" t="s">
        <v>908</v>
      </c>
      <c r="D445" s="59"/>
      <c r="E445" s="117"/>
      <c r="F445" s="117"/>
      <c r="G445" s="118"/>
      <c r="H445" s="119"/>
    </row>
    <row r="446" spans="1:8" ht="31.5" x14ac:dyDescent="0.25">
      <c r="A446" s="116" t="s">
        <v>339</v>
      </c>
      <c r="B446" s="64" t="s">
        <v>817</v>
      </c>
      <c r="C446" s="70" t="s">
        <v>908</v>
      </c>
      <c r="D446" s="71"/>
      <c r="E446" s="117"/>
      <c r="F446" s="117"/>
      <c r="G446" s="118"/>
      <c r="H446" s="119"/>
    </row>
    <row r="447" spans="1:8" x14ac:dyDescent="0.25">
      <c r="A447" s="116" t="s">
        <v>340</v>
      </c>
      <c r="B447" s="64" t="s">
        <v>818</v>
      </c>
      <c r="C447" s="70" t="s">
        <v>908</v>
      </c>
      <c r="D447" s="71"/>
      <c r="E447" s="117"/>
      <c r="F447" s="117"/>
      <c r="G447" s="118"/>
      <c r="H447" s="119"/>
    </row>
    <row r="448" spans="1:8" ht="31.5" x14ac:dyDescent="0.25">
      <c r="A448" s="116" t="s">
        <v>341</v>
      </c>
      <c r="B448" s="65" t="s">
        <v>819</v>
      </c>
      <c r="C448" s="88" t="s">
        <v>426</v>
      </c>
      <c r="D448" s="120"/>
      <c r="E448" s="117"/>
      <c r="F448" s="117"/>
      <c r="G448" s="118"/>
      <c r="H448" s="119"/>
    </row>
    <row r="449" spans="1:8" x14ac:dyDescent="0.25">
      <c r="A449" s="116" t="s">
        <v>820</v>
      </c>
      <c r="B449" s="64" t="s">
        <v>821</v>
      </c>
      <c r="C449" s="70" t="s">
        <v>908</v>
      </c>
      <c r="D449" s="71"/>
      <c r="E449" s="117"/>
      <c r="F449" s="117"/>
      <c r="G449" s="118"/>
      <c r="H449" s="119"/>
    </row>
    <row r="450" spans="1:8" x14ac:dyDescent="0.25">
      <c r="A450" s="116" t="s">
        <v>822</v>
      </c>
      <c r="B450" s="64" t="s">
        <v>823</v>
      </c>
      <c r="C450" s="70" t="s">
        <v>908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824</v>
      </c>
      <c r="B451" s="122" t="s">
        <v>825</v>
      </c>
      <c r="C451" s="75" t="s">
        <v>908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826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10" t="s">
        <v>827</v>
      </c>
      <c r="B455" s="310"/>
      <c r="C455" s="310"/>
      <c r="D455" s="310"/>
      <c r="E455" s="310"/>
      <c r="F455" s="310"/>
      <c r="G455" s="310"/>
      <c r="H455" s="310"/>
    </row>
    <row r="456" spans="1:8" x14ac:dyDescent="0.25">
      <c r="A456" s="310" t="s">
        <v>828</v>
      </c>
      <c r="B456" s="310"/>
      <c r="C456" s="310"/>
      <c r="D456" s="310"/>
      <c r="E456" s="310"/>
      <c r="F456" s="310"/>
      <c r="G456" s="310"/>
      <c r="H456" s="310"/>
    </row>
    <row r="457" spans="1:8" x14ac:dyDescent="0.25">
      <c r="A457" s="310" t="s">
        <v>829</v>
      </c>
      <c r="B457" s="310"/>
      <c r="C457" s="310"/>
      <c r="D457" s="310"/>
      <c r="E457" s="310"/>
      <c r="F457" s="310"/>
      <c r="G457" s="310"/>
      <c r="H457" s="310"/>
    </row>
    <row r="458" spans="1:8" ht="26.25" customHeight="1" x14ac:dyDescent="0.25">
      <c r="A458" s="290" t="s">
        <v>830</v>
      </c>
      <c r="B458" s="290"/>
      <c r="C458" s="290"/>
      <c r="D458" s="290"/>
      <c r="E458" s="290"/>
      <c r="F458" s="290"/>
      <c r="G458" s="290"/>
      <c r="H458" s="290"/>
    </row>
    <row r="459" spans="1:8" x14ac:dyDescent="0.25">
      <c r="A459" s="302" t="s">
        <v>831</v>
      </c>
      <c r="B459" s="302"/>
      <c r="C459" s="302"/>
      <c r="D459" s="302"/>
      <c r="E459" s="302"/>
      <c r="F459" s="302"/>
      <c r="G459" s="302"/>
      <c r="H459" s="302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15 ввод в экспл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15 ввод в экспл'!Область_печати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2018-12-07T09:55:13Z</cp:lastPrinted>
  <dcterms:created xsi:type="dcterms:W3CDTF">2009-07-27T10:10:26Z</dcterms:created>
  <dcterms:modified xsi:type="dcterms:W3CDTF">2024-05-08T04:46:00Z</dcterms:modified>
</cp:coreProperties>
</file>